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630" yWindow="720" windowWidth="17895" windowHeight="9795"/>
  </bookViews>
  <sheets>
    <sheet name="Доходы (2)" sheetId="3" r:id="rId1"/>
  </sheets>
  <definedNames>
    <definedName name="_xlnm._FilterDatabase" localSheetId="0" hidden="1">'Доходы (2)'!$A$3:$G$372</definedName>
    <definedName name="_xlnm.Print_Titles" localSheetId="0">'Доходы (2)'!$3:$3</definedName>
  </definedNames>
  <calcPr calcId="144525"/>
</workbook>
</file>

<file path=xl/calcChain.xml><?xml version="1.0" encoding="utf-8"?>
<calcChain xmlns="http://schemas.openxmlformats.org/spreadsheetml/2006/main">
  <c r="G180" i="3" l="1"/>
  <c r="G179" i="3"/>
  <c r="G178" i="3"/>
  <c r="G177" i="3"/>
  <c r="G176" i="3"/>
  <c r="G175" i="3"/>
  <c r="G174" i="3"/>
  <c r="G173" i="3"/>
  <c r="G172" i="3"/>
  <c r="G171" i="3"/>
  <c r="G170" i="3"/>
  <c r="G169" i="3"/>
  <c r="G168" i="3"/>
  <c r="G164" i="3"/>
  <c r="G163" i="3"/>
  <c r="G160" i="3"/>
  <c r="G159" i="3"/>
  <c r="G158" i="3"/>
  <c r="G157" i="3"/>
  <c r="G156" i="3"/>
  <c r="G155" i="3"/>
  <c r="G154" i="3"/>
  <c r="G153" i="3"/>
  <c r="G152" i="3"/>
  <c r="G151" i="3"/>
  <c r="G150" i="3"/>
  <c r="G149" i="3"/>
  <c r="G148" i="3"/>
  <c r="G147" i="3"/>
  <c r="G146" i="3"/>
  <c r="G145" i="3"/>
  <c r="G144" i="3"/>
  <c r="G143" i="3"/>
  <c r="G142" i="3"/>
  <c r="G141" i="3"/>
  <c r="G140" i="3"/>
  <c r="G139" i="3"/>
  <c r="G138" i="3"/>
  <c r="G137" i="3"/>
  <c r="G136" i="3"/>
  <c r="G135" i="3"/>
  <c r="G134" i="3"/>
  <c r="G131" i="3"/>
  <c r="G130" i="3"/>
  <c r="G129" i="3"/>
  <c r="G128" i="3"/>
  <c r="G127" i="3"/>
  <c r="G126" i="3"/>
  <c r="G125" i="3"/>
  <c r="G124" i="3"/>
  <c r="G123" i="3"/>
  <c r="G122" i="3"/>
  <c r="G118" i="3"/>
  <c r="G117" i="3"/>
  <c r="G116" i="3"/>
  <c r="G115" i="3"/>
  <c r="G114" i="3"/>
  <c r="G113" i="3"/>
  <c r="G109" i="3"/>
  <c r="G108" i="3"/>
  <c r="G107" i="3"/>
  <c r="G106" i="3"/>
  <c r="G105" i="3"/>
  <c r="G104" i="3"/>
  <c r="G103" i="3"/>
  <c r="G102" i="3"/>
  <c r="G101" i="3"/>
  <c r="G100" i="3"/>
  <c r="G97" i="3"/>
  <c r="G96" i="3"/>
  <c r="G95" i="3"/>
  <c r="G92" i="3"/>
  <c r="G91" i="3"/>
  <c r="G86" i="3"/>
  <c r="G85" i="3"/>
  <c r="G84" i="3"/>
  <c r="G83" i="3"/>
  <c r="G82" i="3"/>
  <c r="G81" i="3"/>
  <c r="G80" i="3"/>
  <c r="G79" i="3"/>
  <c r="G78" i="3"/>
  <c r="G77" i="3"/>
  <c r="G76" i="3"/>
  <c r="G75" i="3"/>
  <c r="G74" i="3"/>
  <c r="G73" i="3"/>
  <c r="G72" i="3"/>
  <c r="G71" i="3"/>
  <c r="G70" i="3"/>
  <c r="G69" i="3"/>
  <c r="G68" i="3"/>
  <c r="G67" i="3"/>
  <c r="G66" i="3"/>
  <c r="G65" i="3"/>
  <c r="G63" i="3"/>
  <c r="G62" i="3"/>
  <c r="G61" i="3"/>
  <c r="G60" i="3"/>
  <c r="G59" i="3"/>
  <c r="G58" i="3"/>
  <c r="G57" i="3"/>
  <c r="G56" i="3"/>
  <c r="G55" i="3"/>
  <c r="G54" i="3"/>
  <c r="G53" i="3"/>
  <c r="G52" i="3"/>
  <c r="G51" i="3"/>
  <c r="G50" i="3"/>
  <c r="G49" i="3"/>
  <c r="G48" i="3"/>
  <c r="G47" i="3"/>
  <c r="G46" i="3"/>
  <c r="G45" i="3"/>
  <c r="G44" i="3"/>
  <c r="G43" i="3"/>
  <c r="G42" i="3"/>
  <c r="G41" i="3"/>
  <c r="G40" i="3"/>
  <c r="G39" i="3"/>
  <c r="G38" i="3"/>
  <c r="G37" i="3"/>
  <c r="G36" i="3"/>
  <c r="G35" i="3"/>
  <c r="G34" i="3"/>
  <c r="G33" i="3"/>
  <c r="G32" i="3"/>
  <c r="G31" i="3"/>
  <c r="G30" i="3"/>
  <c r="G29" i="3"/>
  <c r="G28" i="3"/>
  <c r="G27" i="3"/>
  <c r="G26" i="3"/>
  <c r="G25" i="3"/>
  <c r="G24" i="3"/>
  <c r="G23" i="3"/>
  <c r="G22" i="3"/>
  <c r="G20" i="3"/>
  <c r="G19" i="3"/>
  <c r="G18" i="3"/>
  <c r="G17" i="3"/>
  <c r="G16" i="3"/>
  <c r="G15" i="3"/>
  <c r="G14" i="3"/>
  <c r="G13" i="3"/>
  <c r="G12" i="3"/>
  <c r="G11" i="3"/>
  <c r="G9" i="3"/>
  <c r="G8" i="3"/>
  <c r="G7" i="3"/>
  <c r="G6" i="3"/>
  <c r="G5" i="3"/>
  <c r="G4" i="3"/>
  <c r="F187" i="3"/>
  <c r="F186" i="3"/>
  <c r="F185" i="3"/>
  <c r="F184" i="3"/>
  <c r="F183" i="3"/>
  <c r="F182" i="3"/>
  <c r="F181" i="3"/>
  <c r="F180" i="3"/>
  <c r="F179" i="3"/>
  <c r="F178" i="3"/>
  <c r="F177" i="3"/>
  <c r="F176" i="3"/>
  <c r="F175" i="3"/>
  <c r="F174" i="3"/>
  <c r="F173" i="3"/>
  <c r="F172" i="3"/>
  <c r="F171" i="3"/>
  <c r="F170" i="3"/>
  <c r="F169" i="3"/>
  <c r="F168" i="3"/>
  <c r="F167" i="3"/>
  <c r="F166" i="3"/>
  <c r="F165" i="3"/>
  <c r="F164" i="3"/>
  <c r="F163" i="3"/>
  <c r="F162" i="3"/>
  <c r="F161" i="3"/>
  <c r="F160" i="3"/>
  <c r="F159" i="3"/>
  <c r="F158" i="3"/>
  <c r="F157" i="3"/>
  <c r="F156" i="3"/>
  <c r="F155" i="3"/>
  <c r="F154" i="3"/>
  <c r="F153" i="3"/>
  <c r="F152" i="3"/>
  <c r="F151" i="3"/>
  <c r="F150" i="3"/>
  <c r="F149" i="3"/>
  <c r="F148" i="3"/>
  <c r="F147" i="3"/>
  <c r="F146" i="3"/>
  <c r="F145" i="3"/>
  <c r="F144" i="3"/>
  <c r="F143" i="3"/>
  <c r="F142" i="3"/>
  <c r="F141" i="3"/>
  <c r="F140" i="3"/>
  <c r="F139" i="3"/>
  <c r="F138" i="3"/>
  <c r="F137" i="3"/>
  <c r="F136" i="3"/>
  <c r="F135" i="3"/>
  <c r="F134" i="3"/>
  <c r="F133" i="3"/>
  <c r="F132" i="3"/>
  <c r="F131" i="3"/>
  <c r="F130" i="3"/>
  <c r="F129" i="3"/>
  <c r="F128" i="3"/>
  <c r="F127" i="3"/>
  <c r="F126" i="3"/>
  <c r="F125" i="3"/>
  <c r="F124" i="3"/>
  <c r="F123" i="3"/>
  <c r="F122" i="3"/>
  <c r="F121" i="3"/>
  <c r="F120" i="3"/>
  <c r="F119" i="3"/>
  <c r="F118" i="3"/>
  <c r="F117" i="3"/>
  <c r="F116" i="3"/>
  <c r="F115" i="3"/>
  <c r="F114" i="3"/>
  <c r="F113" i="3"/>
  <c r="F112" i="3"/>
  <c r="F111" i="3"/>
  <c r="F110" i="3"/>
  <c r="F109" i="3"/>
  <c r="F108" i="3"/>
  <c r="F107" i="3"/>
  <c r="F106" i="3"/>
  <c r="F105" i="3"/>
  <c r="F104" i="3"/>
  <c r="F103" i="3"/>
  <c r="F102" i="3"/>
  <c r="F101" i="3"/>
  <c r="F100" i="3"/>
  <c r="F99" i="3"/>
  <c r="F98" i="3"/>
  <c r="F97" i="3"/>
  <c r="F96" i="3"/>
  <c r="F95" i="3"/>
  <c r="F94" i="3"/>
  <c r="F93" i="3"/>
  <c r="F92" i="3"/>
  <c r="F91" i="3"/>
  <c r="F90" i="3"/>
  <c r="F89" i="3"/>
  <c r="F88" i="3"/>
  <c r="F87" i="3"/>
  <c r="F86" i="3"/>
  <c r="F85" i="3"/>
  <c r="F84" i="3"/>
  <c r="F83" i="3"/>
  <c r="F82" i="3"/>
  <c r="F81" i="3"/>
  <c r="F80" i="3"/>
  <c r="F79" i="3"/>
  <c r="F78" i="3"/>
  <c r="F77" i="3"/>
  <c r="F76" i="3"/>
  <c r="F75" i="3"/>
  <c r="F74" i="3"/>
  <c r="F73" i="3"/>
  <c r="F72" i="3"/>
  <c r="F71" i="3"/>
  <c r="F70" i="3"/>
  <c r="F69" i="3"/>
  <c r="F68" i="3"/>
  <c r="F67" i="3"/>
  <c r="F66" i="3"/>
  <c r="F65" i="3"/>
  <c r="F64" i="3"/>
  <c r="F63" i="3"/>
  <c r="F62" i="3"/>
  <c r="F61" i="3"/>
  <c r="F60" i="3"/>
  <c r="F59" i="3"/>
  <c r="F58" i="3"/>
  <c r="F57" i="3"/>
  <c r="F56" i="3"/>
  <c r="F55" i="3"/>
  <c r="F54" i="3"/>
  <c r="F53" i="3"/>
  <c r="F52" i="3"/>
  <c r="F51" i="3"/>
  <c r="F50" i="3"/>
  <c r="F49" i="3"/>
  <c r="F48" i="3"/>
  <c r="F47" i="3"/>
  <c r="F46" i="3"/>
  <c r="F45" i="3"/>
  <c r="F44" i="3"/>
  <c r="F43" i="3"/>
  <c r="F42" i="3"/>
  <c r="F41" i="3"/>
  <c r="F40" i="3"/>
  <c r="F39" i="3"/>
  <c r="F38" i="3"/>
  <c r="F37" i="3"/>
  <c r="F36" i="3"/>
  <c r="F35" i="3"/>
  <c r="F34" i="3"/>
  <c r="F33" i="3"/>
  <c r="F32" i="3"/>
  <c r="F31" i="3"/>
  <c r="F30" i="3"/>
  <c r="F29" i="3"/>
  <c r="F28" i="3"/>
  <c r="F27" i="3"/>
  <c r="F26" i="3"/>
  <c r="F25" i="3"/>
  <c r="F24" i="3"/>
  <c r="F23" i="3"/>
  <c r="F22" i="3"/>
  <c r="F21" i="3"/>
  <c r="F20" i="3"/>
  <c r="F19" i="3"/>
  <c r="F18" i="3"/>
  <c r="F17" i="3"/>
  <c r="F16" i="3"/>
  <c r="F15" i="3"/>
  <c r="F14" i="3"/>
  <c r="F13" i="3"/>
  <c r="F12" i="3"/>
  <c r="F11" i="3"/>
  <c r="F10" i="3"/>
  <c r="F9" i="3"/>
  <c r="F8" i="3"/>
  <c r="F7" i="3"/>
  <c r="F6" i="3"/>
  <c r="F5" i="3"/>
  <c r="F4" i="3"/>
  <c r="F188" i="3" l="1"/>
  <c r="G188" i="3"/>
  <c r="F189" i="3"/>
  <c r="G189" i="3"/>
  <c r="F190" i="3"/>
  <c r="G190" i="3"/>
  <c r="F191" i="3"/>
  <c r="G191" i="3"/>
  <c r="F192" i="3"/>
  <c r="G192" i="3"/>
  <c r="F193" i="3"/>
  <c r="G193" i="3"/>
  <c r="F194" i="3"/>
  <c r="G194" i="3"/>
  <c r="F195" i="3"/>
  <c r="G195" i="3"/>
  <c r="F196" i="3"/>
  <c r="G196" i="3"/>
  <c r="F197" i="3"/>
  <c r="G197" i="3"/>
  <c r="F198" i="3"/>
  <c r="G198" i="3"/>
  <c r="F199" i="3"/>
  <c r="G199" i="3"/>
  <c r="F200" i="3"/>
  <c r="G200" i="3"/>
  <c r="F201" i="3"/>
  <c r="G201" i="3"/>
  <c r="F202" i="3"/>
  <c r="G202" i="3"/>
  <c r="F203" i="3"/>
  <c r="G203" i="3"/>
  <c r="F204" i="3"/>
  <c r="G204" i="3"/>
  <c r="F205" i="3"/>
  <c r="G205" i="3"/>
  <c r="F206" i="3"/>
  <c r="G206" i="3"/>
  <c r="F207" i="3"/>
  <c r="G207" i="3"/>
  <c r="F208" i="3"/>
  <c r="G208" i="3"/>
  <c r="F209" i="3"/>
  <c r="G209" i="3"/>
  <c r="F210" i="3"/>
  <c r="G210" i="3"/>
  <c r="F211" i="3"/>
  <c r="G211" i="3"/>
  <c r="F212" i="3"/>
  <c r="G212" i="3"/>
  <c r="F213" i="3"/>
  <c r="G213" i="3"/>
  <c r="F214" i="3"/>
  <c r="G214" i="3"/>
  <c r="F215" i="3"/>
  <c r="G215" i="3"/>
  <c r="F216" i="3"/>
  <c r="G216" i="3"/>
  <c r="F217" i="3"/>
  <c r="G217" i="3"/>
  <c r="F218" i="3"/>
  <c r="G218" i="3"/>
  <c r="F219" i="3"/>
  <c r="G219" i="3"/>
  <c r="F220" i="3"/>
  <c r="G220" i="3"/>
  <c r="F221" i="3"/>
  <c r="G221" i="3"/>
  <c r="F222" i="3"/>
  <c r="G222" i="3"/>
  <c r="F223" i="3"/>
  <c r="G223" i="3"/>
  <c r="F224" i="3"/>
  <c r="G224" i="3"/>
  <c r="F225" i="3"/>
  <c r="G225" i="3"/>
  <c r="F226" i="3"/>
  <c r="G226" i="3"/>
  <c r="F227" i="3"/>
  <c r="G227" i="3"/>
  <c r="F228" i="3"/>
  <c r="G228" i="3"/>
  <c r="F229" i="3"/>
  <c r="G229" i="3"/>
  <c r="F230" i="3"/>
  <c r="G230" i="3"/>
  <c r="F231" i="3"/>
  <c r="G231" i="3"/>
  <c r="F232" i="3"/>
  <c r="G232" i="3"/>
  <c r="F233" i="3"/>
  <c r="G233" i="3"/>
  <c r="F234" i="3"/>
  <c r="G234" i="3"/>
  <c r="F235" i="3"/>
  <c r="G235" i="3"/>
  <c r="F236" i="3"/>
  <c r="G236" i="3"/>
  <c r="F237" i="3"/>
  <c r="G237" i="3"/>
  <c r="F238" i="3"/>
  <c r="G238" i="3"/>
  <c r="F239" i="3"/>
  <c r="G239" i="3"/>
  <c r="F240" i="3"/>
  <c r="G240" i="3"/>
  <c r="F241" i="3"/>
  <c r="G241" i="3"/>
  <c r="F242" i="3"/>
  <c r="G242" i="3"/>
  <c r="F243" i="3"/>
  <c r="G243" i="3"/>
  <c r="F244" i="3"/>
  <c r="G244" i="3"/>
  <c r="F245" i="3"/>
  <c r="G245" i="3"/>
  <c r="F246" i="3"/>
  <c r="G246" i="3"/>
  <c r="F247" i="3"/>
  <c r="G247" i="3"/>
  <c r="F248" i="3"/>
  <c r="G248" i="3"/>
  <c r="F249" i="3"/>
  <c r="G249" i="3"/>
  <c r="F250" i="3"/>
  <c r="G250" i="3"/>
  <c r="F251" i="3"/>
  <c r="G251" i="3"/>
  <c r="F252" i="3"/>
  <c r="G252" i="3"/>
  <c r="F253" i="3"/>
  <c r="G253" i="3"/>
  <c r="F254" i="3"/>
  <c r="G254" i="3"/>
  <c r="F255" i="3"/>
  <c r="G255" i="3"/>
  <c r="F256" i="3"/>
  <c r="G256" i="3"/>
  <c r="F257" i="3"/>
  <c r="G257" i="3"/>
  <c r="F258" i="3"/>
  <c r="G258" i="3"/>
  <c r="F259" i="3"/>
  <c r="G259" i="3"/>
  <c r="F260" i="3"/>
  <c r="G260" i="3"/>
  <c r="F261" i="3"/>
  <c r="G261" i="3"/>
  <c r="F262" i="3"/>
  <c r="G262" i="3"/>
  <c r="F263" i="3"/>
  <c r="G263" i="3"/>
  <c r="F264" i="3"/>
  <c r="G264" i="3"/>
  <c r="F265" i="3"/>
  <c r="G265" i="3"/>
  <c r="F266" i="3"/>
  <c r="G266" i="3"/>
  <c r="F267" i="3"/>
  <c r="G267" i="3"/>
  <c r="F268" i="3"/>
  <c r="G268" i="3"/>
  <c r="F269" i="3"/>
  <c r="G269" i="3"/>
  <c r="F270" i="3"/>
  <c r="G270" i="3"/>
  <c r="F271" i="3"/>
  <c r="G271" i="3"/>
  <c r="F272" i="3"/>
  <c r="G272" i="3"/>
  <c r="F273" i="3"/>
  <c r="G273" i="3"/>
  <c r="F274" i="3"/>
  <c r="G274" i="3"/>
  <c r="F275" i="3"/>
  <c r="G275" i="3"/>
  <c r="F276" i="3"/>
  <c r="G276" i="3"/>
  <c r="F277" i="3"/>
  <c r="G277" i="3"/>
  <c r="F278" i="3"/>
  <c r="G278" i="3"/>
  <c r="F279" i="3"/>
  <c r="G279" i="3"/>
  <c r="F280" i="3"/>
  <c r="G280" i="3"/>
  <c r="F281" i="3"/>
  <c r="G281" i="3"/>
  <c r="F282" i="3"/>
  <c r="G282" i="3"/>
  <c r="F283" i="3"/>
  <c r="G283" i="3"/>
  <c r="F284" i="3"/>
  <c r="G284" i="3"/>
  <c r="F285" i="3"/>
  <c r="G285" i="3"/>
  <c r="F286" i="3"/>
  <c r="G286" i="3"/>
  <c r="F287" i="3"/>
  <c r="G287" i="3"/>
  <c r="F288" i="3"/>
  <c r="G288" i="3"/>
  <c r="F289" i="3"/>
  <c r="G289" i="3"/>
  <c r="F290" i="3"/>
  <c r="G290" i="3"/>
  <c r="F291" i="3"/>
  <c r="G291" i="3"/>
  <c r="F292" i="3"/>
  <c r="G292" i="3"/>
  <c r="F293" i="3"/>
  <c r="G293" i="3"/>
  <c r="F294" i="3"/>
  <c r="G294" i="3"/>
  <c r="F295" i="3"/>
  <c r="G295" i="3"/>
  <c r="F296" i="3"/>
  <c r="G296" i="3"/>
  <c r="F297" i="3"/>
  <c r="G297" i="3"/>
  <c r="F298" i="3"/>
  <c r="G298" i="3"/>
  <c r="F299" i="3"/>
  <c r="G299" i="3"/>
  <c r="F300" i="3"/>
  <c r="G300" i="3"/>
  <c r="F301" i="3"/>
  <c r="G301" i="3"/>
  <c r="F302" i="3"/>
  <c r="G302" i="3"/>
  <c r="F303" i="3"/>
  <c r="G303" i="3"/>
  <c r="F304" i="3"/>
  <c r="G304" i="3"/>
  <c r="F305" i="3"/>
  <c r="G305" i="3"/>
  <c r="F306" i="3"/>
  <c r="G306" i="3"/>
  <c r="F307" i="3"/>
  <c r="G307" i="3"/>
  <c r="F308" i="3"/>
  <c r="G308" i="3"/>
  <c r="F309" i="3"/>
  <c r="G309" i="3"/>
  <c r="F310" i="3"/>
  <c r="G310" i="3"/>
  <c r="F311" i="3"/>
  <c r="G311" i="3"/>
  <c r="F312" i="3"/>
  <c r="G312" i="3"/>
  <c r="F313" i="3"/>
  <c r="G313" i="3"/>
  <c r="F314" i="3"/>
  <c r="G314" i="3"/>
  <c r="F315" i="3"/>
  <c r="G315" i="3"/>
  <c r="F316" i="3"/>
  <c r="G316" i="3"/>
  <c r="F317" i="3"/>
  <c r="G317" i="3"/>
  <c r="F318" i="3"/>
  <c r="G318" i="3"/>
  <c r="F319" i="3"/>
  <c r="G319" i="3"/>
  <c r="F320" i="3"/>
  <c r="G320" i="3"/>
  <c r="F321" i="3"/>
  <c r="G321" i="3"/>
  <c r="F322" i="3"/>
  <c r="G322" i="3"/>
  <c r="F323" i="3"/>
  <c r="G323" i="3"/>
  <c r="F324" i="3"/>
  <c r="G324" i="3"/>
  <c r="F325" i="3"/>
  <c r="G325" i="3"/>
  <c r="F326" i="3"/>
  <c r="G326" i="3"/>
  <c r="F327" i="3"/>
  <c r="G327" i="3"/>
  <c r="F328" i="3"/>
  <c r="G328" i="3"/>
  <c r="F329" i="3"/>
  <c r="G329" i="3"/>
  <c r="F330" i="3"/>
  <c r="G330" i="3"/>
  <c r="F331" i="3"/>
  <c r="G331" i="3"/>
  <c r="F332" i="3"/>
  <c r="G332" i="3"/>
  <c r="F333" i="3"/>
  <c r="G333" i="3"/>
  <c r="F334" i="3"/>
  <c r="G334" i="3"/>
  <c r="F335" i="3"/>
  <c r="G335" i="3"/>
  <c r="F336" i="3"/>
  <c r="G336" i="3"/>
  <c r="F337" i="3"/>
  <c r="G337" i="3"/>
  <c r="F338" i="3"/>
  <c r="G338" i="3"/>
  <c r="F339" i="3"/>
  <c r="G339" i="3"/>
  <c r="F340" i="3"/>
  <c r="G340" i="3"/>
  <c r="F341" i="3"/>
  <c r="G341" i="3"/>
  <c r="F342" i="3"/>
  <c r="G342" i="3"/>
  <c r="F343" i="3"/>
  <c r="G343" i="3"/>
  <c r="F344" i="3"/>
  <c r="G344" i="3"/>
  <c r="F345" i="3"/>
  <c r="G345" i="3"/>
  <c r="F346" i="3"/>
  <c r="G346" i="3"/>
  <c r="F347" i="3"/>
  <c r="G347" i="3"/>
  <c r="F348" i="3"/>
  <c r="G348" i="3"/>
  <c r="F349" i="3"/>
  <c r="G349" i="3"/>
  <c r="F350" i="3"/>
  <c r="G350" i="3"/>
  <c r="F351" i="3"/>
  <c r="G351" i="3"/>
  <c r="F352" i="3"/>
  <c r="G352" i="3"/>
  <c r="F353" i="3"/>
  <c r="G353" i="3"/>
  <c r="F354" i="3"/>
  <c r="G354" i="3"/>
  <c r="F355" i="3"/>
  <c r="G355" i="3"/>
  <c r="F356" i="3"/>
  <c r="G356" i="3"/>
  <c r="F357" i="3"/>
  <c r="G357" i="3"/>
  <c r="F358" i="3"/>
  <c r="G358" i="3"/>
  <c r="F359" i="3"/>
  <c r="G359" i="3"/>
  <c r="F360" i="3"/>
  <c r="G360" i="3"/>
  <c r="F361" i="3"/>
  <c r="G361" i="3"/>
  <c r="F362" i="3"/>
  <c r="G362" i="3"/>
  <c r="F363" i="3"/>
  <c r="G363" i="3"/>
  <c r="F364" i="3"/>
  <c r="G364" i="3"/>
  <c r="F365" i="3"/>
  <c r="G365" i="3"/>
  <c r="F366" i="3"/>
  <c r="G366" i="3"/>
  <c r="F367" i="3"/>
  <c r="G367" i="3"/>
  <c r="F368" i="3"/>
  <c r="G368" i="3"/>
  <c r="F369" i="3"/>
  <c r="G369" i="3"/>
  <c r="F370" i="3"/>
  <c r="G370" i="3"/>
  <c r="F371" i="3"/>
  <c r="G371" i="3"/>
</calcChain>
</file>

<file path=xl/sharedStrings.xml><?xml version="1.0" encoding="utf-8"?>
<sst xmlns="http://schemas.openxmlformats.org/spreadsheetml/2006/main" count="773" uniqueCount="739">
  <si>
    <t>Наименование 
показателя</t>
  </si>
  <si>
    <t>Код дохода по бюджетной классификации</t>
  </si>
  <si>
    <t>Доходы бюджета - ИТОГО</t>
  </si>
  <si>
    <t xml:space="preserve">  Доходы бюджетов субъектов Российской Федерации от возврата бюджетными учреждениями остатков субсидий прошлых лет</t>
  </si>
  <si>
    <t xml:space="preserve">  Доходы бюджетов субъектов Российской Федерации от возврата иными организациями остатков субсидий прошлых лет</t>
  </si>
  <si>
    <t xml:space="preserve">  Субвенции бюджетам на составление (изменение) списков кандидатов в присяжные заседатели федеральных судов общей юрисдикции в Российской Федерации</t>
  </si>
  <si>
    <t xml:space="preserve">  Субвенции бюджетам субъектов Российской Федерации на составление (изменение) списков кандидатов в присяжные заседатели федеральных судов общей юрисдикции в Российской Федерации</t>
  </si>
  <si>
    <t xml:space="preserve">  Субвенции бюджетам на проведение Всероссийской сельскохозяйственной переписи в 2016 году</t>
  </si>
  <si>
    <t xml:space="preserve">  Субвенции бюджетам субъектов Российской Федерации на проведение Всероссийской сельскохозяйственной переписи в 2016 году</t>
  </si>
  <si>
    <t xml:space="preserve">  Межбюджетные трансферты, передаваемые бюджетам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t>
  </si>
  <si>
    <t xml:space="preserve">  Межбюджетные трансферты, передаваемые бюджетам субъектов Российской Федерации,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t>
  </si>
  <si>
    <t xml:space="preserve">  Межбюджетные трансферты, передаваемые бюджетам на выплату стипендий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t>
  </si>
  <si>
    <t xml:space="preserve">  Межбюджетные трансферты, передаваемые бюджетам субъектов Российской Федерации на выплату стипендий Президента Российской Федерации и Правительства Российской Федерации для обучающихся по направлениям подготовки (специальностям), соответствующим приоритетным направлениям модернизации и технологического развития экономики Российской Федерации</t>
  </si>
  <si>
    <t xml:space="preserve">  Межбюджетные трансферты, передаваемые бюджетам на государственную поддержку муниципальных учреждений культуры, находящихся на территориях сельских поселений</t>
  </si>
  <si>
    <t xml:space="preserve">  Межбюджетные трансферты, передаваемые бюджетам субъектов Российской Федерации на государственную поддержку муниципальных учреждений культуры, находящихся на территориях сельских поселений</t>
  </si>
  <si>
    <t xml:space="preserve">  Межбюджетные трансферты, передаваемые бюджетам на государственную поддержку лучших работников муниципальных учреждений культуры, находящихся на территориях сельских поселений</t>
  </si>
  <si>
    <t xml:space="preserve">  Межбюджетные трансферты, передаваемые бюджетам субъектов Российской Федерации на государственную поддержку лучших работников муниципальных учреждений культуры, находящихся на территориях сельских поселений</t>
  </si>
  <si>
    <t xml:space="preserve">  Межбюджетные трансферты, передаваемые бюджетам субъектов Российской Федерации на финансовое обеспечение закупок антивирусных препаратов для профилактики и лечения лиц, инфицированных вирусами иммунодефицита человека и гепатитов В и С</t>
  </si>
  <si>
    <t xml:space="preserve">  Межбюджетные трансферты, передаваемые бюджетам на осуществление организационных мероприятий по обеспечению лиц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 нанизмом, болезнью Гоше, рассеянным склерозом, а также после трансплантации органов и (или) тканей</t>
  </si>
  <si>
    <t xml:space="preserve">  Межбюджетные трансферты, передаваемые бюджетам субъектов Российской Федерации на осуществление организационных мероприятий по обеспечению лиц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 нанизмом, болезнью Гоше, рассеянным склерозом, а также после трансплантации органов и (или) тканей</t>
  </si>
  <si>
    <t xml:space="preserve">  Межбюджетные трансферты, передаваемые бюджетам на реализацию мероприятий региональных программ в сфере дорожного хозяйства, включая проекты, реализуемые с применением механизмов государственно-частного партнерства, и строительство, реконструкцию и ремонт уникальных искусственных дорожных сооружений по решениям Правительства Российской Федерации</t>
  </si>
  <si>
    <t xml:space="preserve">  Межбюджетные трансферты, передаваемые бюджетам субъектов Российской Федерации на реализацию мероприятий региональных программ в сфере дорожного хозяйства, включая проекты, реализуемые с применением механизмов государственно-частного партнерства, и строительство, реконструкцию и ремонт уникальных искусственных дорожных сооружений по решениям Правительства Российской Федерации</t>
  </si>
  <si>
    <t xml:space="preserve">  Межбюджетные трансферты, передаваемые бюджетам на финансовое обеспечение мероприятий, связанных с отдыхом и оздоровлением детей, находящихся в трудной жизненной ситуации</t>
  </si>
  <si>
    <t xml:space="preserve">  Межбюджетные трансферты, передаваемые бюджетам субъектов Российской Федерации на финансовое обеспечение мероприятий, связанных с отдыхом и оздоровлением детей, находящихся в трудной жизненной ситуации</t>
  </si>
  <si>
    <t xml:space="preserve">  Межбюджетные трансферты, передаваемые бюджетам на комплектование книгами для детей и юношества фондов государственных и муниципальных библиотек за счет средств резервного фонда Президента Российской Федерации</t>
  </si>
  <si>
    <t xml:space="preserve">  Межбюджетные трансферты, передаваемые бюджетам субъектов Российской Федерации на комплектование книгами для детей и юношества фондов государственных и муниципальных библиотек за счет средств резервного фонда Президента Российской Федерации</t>
  </si>
  <si>
    <t xml:space="preserve">  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капитальному ремонту многоквартирных домов</t>
  </si>
  <si>
    <t>Дотации бюджетам на поддержку мер по обеспечению сбалансированности бюджетов</t>
  </si>
  <si>
    <t>Дотации бюджетам субъектов Российской Федерации на поддержку мер по обеспечению сбалансированности бюджетов</t>
  </si>
  <si>
    <t>000 2 02 15009 00 0000 151</t>
  </si>
  <si>
    <t>000 2 02 15009 02 0000 151</t>
  </si>
  <si>
    <t>000 2 02 20000 00 0000 151</t>
  </si>
  <si>
    <t>000 2 02 20051 00 0000 151</t>
  </si>
  <si>
    <t>000 2 02 20051 02 0000 151</t>
  </si>
  <si>
    <t>000 2 02 20077 00 0000 151</t>
  </si>
  <si>
    <t>000 2 02 20077 02 0000 151</t>
  </si>
  <si>
    <t>000 2 02 23009 02 0000 151</t>
  </si>
  <si>
    <t>000 2 02 25027 00 0000 151</t>
  </si>
  <si>
    <t>000 2 02 25027 02 0000 151</t>
  </si>
  <si>
    <t>000 2 02 25028 00 0000 151</t>
  </si>
  <si>
    <t>000 2 02 25028 02 0000 151</t>
  </si>
  <si>
    <t>000 2 02 25066 02 0000 151</t>
  </si>
  <si>
    <t>000 2 02 25081 00 0000 151</t>
  </si>
  <si>
    <t>000 2 02 25081 02 0000 151</t>
  </si>
  <si>
    <t>000 2 02 25082 02 0000 151</t>
  </si>
  <si>
    <t>000 2 02 25084 02 0000 151</t>
  </si>
  <si>
    <t>000 2 02 25086 00 0000 151</t>
  </si>
  <si>
    <t>000 2 02 25086 02 0000 151</t>
  </si>
  <si>
    <t>000 2 02 25097 00 0000 151</t>
  </si>
  <si>
    <t>000 2 02 25097 02 0000 151</t>
  </si>
  <si>
    <t>000 2 02 25198 02 0000 151</t>
  </si>
  <si>
    <t>000 2 02 25209 02 0000 151</t>
  </si>
  <si>
    <t>000 2 02 25382 02 0000 151</t>
  </si>
  <si>
    <t>000 2 02 25402 02 0000 151</t>
  </si>
  <si>
    <t>000 2 02 25462 02 0000 151</t>
  </si>
  <si>
    <t>000 2 02 25519 00 0000 151</t>
  </si>
  <si>
    <t>000 2 02 25519 02 0000 151</t>
  </si>
  <si>
    <t>000 2 02 25520 00 0000 151</t>
  </si>
  <si>
    <t>000 2 02 25520 02 0000 151</t>
  </si>
  <si>
    <t>000 2 02 25527 00 0000 151</t>
  </si>
  <si>
    <t>000 2 02 25527 02 0000 151</t>
  </si>
  <si>
    <t>000 2 02 25541 02 0000 151</t>
  </si>
  <si>
    <t>000 2 02 25542 02 0000 151</t>
  </si>
  <si>
    <t>000 2 02 25543 02 0000 151</t>
  </si>
  <si>
    <t>000 2 02 25544 02 0000 151</t>
  </si>
  <si>
    <t>000 2 02 25545 00 0000 151</t>
  </si>
  <si>
    <t>000 2 02 25545 02 0000 151</t>
  </si>
  <si>
    <t>000 2 02 25555 00 0000 151</t>
  </si>
  <si>
    <t>000 2 02 25555 02 0000 151</t>
  </si>
  <si>
    <t>000 2 02 25558 00 0000 151</t>
  </si>
  <si>
    <t>000 2 02 25558 02 0000 151</t>
  </si>
  <si>
    <t>000 2 02 25560 00 0000 151</t>
  </si>
  <si>
    <t>000 2 02 25560 02 0000 151</t>
  </si>
  <si>
    <t>000 2 02 30000 00 0000 151</t>
  </si>
  <si>
    <t>000 2 02 35118 00 0000 151</t>
  </si>
  <si>
    <t>000 2 02 35118 02 0000 151</t>
  </si>
  <si>
    <t>000 2 02 35128 00 0000 151</t>
  </si>
  <si>
    <t>000 2 02 35128 02 0000 151</t>
  </si>
  <si>
    <t>000 2 02 35129 00 0000 151</t>
  </si>
  <si>
    <t>000 2 02 35129 02 0000 151</t>
  </si>
  <si>
    <t>000 2 02 35130 02 0000 151</t>
  </si>
  <si>
    <t>000 2 02 35134 00 0000 151</t>
  </si>
  <si>
    <t>000 2 02 35134 02 0000 151</t>
  </si>
  <si>
    <t>000 2 02 35135 00 0000 151</t>
  </si>
  <si>
    <t>000 2 02 35135 02 0000 151</t>
  </si>
  <si>
    <t>000 2 02 35137 00 0000 151</t>
  </si>
  <si>
    <t>000 2 02 35137 02 0000 151</t>
  </si>
  <si>
    <t>000 2 02 35194 02 0000 151</t>
  </si>
  <si>
    <t>000 2 02 35220 00 0000 151</t>
  </si>
  <si>
    <t>000 2 02 35220 02 0000 151</t>
  </si>
  <si>
    <t>000 2 02 35240 00 0000 151</t>
  </si>
  <si>
    <t>000 2 02 35240 02 0000 151</t>
  </si>
  <si>
    <t>000 2 02 35250 00 0000 151</t>
  </si>
  <si>
    <t>000 2 02 35250 02 0000 151</t>
  </si>
  <si>
    <t>000 2 02 35260 00 0000 151</t>
  </si>
  <si>
    <t>000 2 02 35260 02 0000 151</t>
  </si>
  <si>
    <t>000 2 02 35270 00 0000 151</t>
  </si>
  <si>
    <t>000 2 02 35270 02 0000 151</t>
  </si>
  <si>
    <t>000 2 02 35280 00 0000 151</t>
  </si>
  <si>
    <t>000 2 02 35280 02 0000 151</t>
  </si>
  <si>
    <t>000 2 02 35290 00 0000 151</t>
  </si>
  <si>
    <t>000 2 02 35290 02 0000 151</t>
  </si>
  <si>
    <t>000 2 02 35380 00 0000 151</t>
  </si>
  <si>
    <t>000 2 02 35380 02 0000 151</t>
  </si>
  <si>
    <t>000 2 02 35460 00 0000 151</t>
  </si>
  <si>
    <t>000 2 02 35460 02 0000 151</t>
  </si>
  <si>
    <t>000 2 02 35485 00 0000 151</t>
  </si>
  <si>
    <t>000 2 02 35485 02 0000 151</t>
  </si>
  <si>
    <t>000 2 02 35900 02 0000 151</t>
  </si>
  <si>
    <t>000 2 02 40000 00 0000 151</t>
  </si>
  <si>
    <t>000 2 02 45136 02 0000 151</t>
  </si>
  <si>
    <t>000 2 02 45141 00 0000 151</t>
  </si>
  <si>
    <t>000 2 02 45141 02 0000 151</t>
  </si>
  <si>
    <t>000 2 02 45142 00 0000 151</t>
  </si>
  <si>
    <t>000 2 02 45142 02 0000 151</t>
  </si>
  <si>
    <t>000 2 02 45161 00 0000 151</t>
  </si>
  <si>
    <t>000 2 02 45161 02 0000 151</t>
  </si>
  <si>
    <t>000 2 02 45390 00 0000 151</t>
  </si>
  <si>
    <t>000 2 02 45390 02 0000 151</t>
  </si>
  <si>
    <t>000 2 03 00000 00 0000 000</t>
  </si>
  <si>
    <t>000 2 03 02000 02 0000 180</t>
  </si>
  <si>
    <t>000 2 03 02040 02 0000 180</t>
  </si>
  <si>
    <t>000 2 18 00000 00 0000 000</t>
  </si>
  <si>
    <t>000 2 18 00000 00 0000 151</t>
  </si>
  <si>
    <t>000 2 18 00000 00 0000 180</t>
  </si>
  <si>
    <t>000 2 18 00000 02 0000 151</t>
  </si>
  <si>
    <t>000 2 18 02000 02 0000 180</t>
  </si>
  <si>
    <t>000 2 18 02010 02 0000 180</t>
  </si>
  <si>
    <t>000 2 18 02020 02 0000 180</t>
  </si>
  <si>
    <t>000 2 18 02030 02 0000 180</t>
  </si>
  <si>
    <t>000 2 18 25064 02 0000 151</t>
  </si>
  <si>
    <t>000 2 18 25520 02 0000 151</t>
  </si>
  <si>
    <t>000 2 18 60010 02 0000 151</t>
  </si>
  <si>
    <t>000 2 19 00000 00 0000 000</t>
  </si>
  <si>
    <t>000 2 19 00000 02 0000 151</t>
  </si>
  <si>
    <t>000 2 19 25014 02 0000 151</t>
  </si>
  <si>
    <t>000 2 19 25018 02 0000 151</t>
  </si>
  <si>
    <t>000 2 19 25031 02 0000 151</t>
  </si>
  <si>
    <t>000 2 19 25035 02 0000 151</t>
  </si>
  <si>
    <t>000 2 19 25038 02 0000 151</t>
  </si>
  <si>
    <t>000 2 19 25043 02 0000 151</t>
  </si>
  <si>
    <t>000 2 19 25053 02 0000 151</t>
  </si>
  <si>
    <t>000 2 19 25054 02 0000 151</t>
  </si>
  <si>
    <t>000 2 19 25064 02 0000 151</t>
  </si>
  <si>
    <t>000 2 19 25076 02 0000 151</t>
  </si>
  <si>
    <t>000 2 19 25084 02 0000 151</t>
  </si>
  <si>
    <t>000 2 19 25127 02 0000 151</t>
  </si>
  <si>
    <t>000 2 19 25439 02 0000 151</t>
  </si>
  <si>
    <t>000 2 19 25443 02 0000 151</t>
  </si>
  <si>
    <t>000 2 19 25470 02 0000 151</t>
  </si>
  <si>
    <t>000 2 19 25541 02 0000 151</t>
  </si>
  <si>
    <t>000 2 19 45420 02 0000 151</t>
  </si>
  <si>
    <t>000 2 19 45462 02 0000 151</t>
  </si>
  <si>
    <t>000 2 19 51360 02 0000 151</t>
  </si>
  <si>
    <t>000 2 19 90000 02 0000 151</t>
  </si>
  <si>
    <t>000 2 00 00000 00 0000 000</t>
  </si>
  <si>
    <t>000 2 02 00000 00 0000 000</t>
  </si>
  <si>
    <t>000 2 02 10000 00 0000 151</t>
  </si>
  <si>
    <t>000 2 02 15001 00 0000 151</t>
  </si>
  <si>
    <t>000 2 02 15001 02 0000 151</t>
  </si>
  <si>
    <t xml:space="preserve"> 000 2 02 15002 02 0000 151</t>
  </si>
  <si>
    <t>000 1 00 00000 00 0000 000</t>
  </si>
  <si>
    <t>000 1 01 00000 00 0000 000</t>
  </si>
  <si>
    <t>000 1 01 01000 00 0000 110</t>
  </si>
  <si>
    <t>000 1 01 01010 00 0000 110</t>
  </si>
  <si>
    <t>000 1 01 01012 02 0000 110</t>
  </si>
  <si>
    <t>000 1 01 01014 02 0000 110</t>
  </si>
  <si>
    <t>000 1 01 01020 01 0000 110</t>
  </si>
  <si>
    <t>000 1 01 02000 01 0000 110</t>
  </si>
  <si>
    <t>000 1 01 02010 01 0000 110</t>
  </si>
  <si>
    <t>000 1 01 02020 01 0000 110</t>
  </si>
  <si>
    <t>000 1 01 02030 01 0000 110</t>
  </si>
  <si>
    <t>000 1 01 02040 01 0000 110</t>
  </si>
  <si>
    <t>000 1 03 00000 00 0000 000</t>
  </si>
  <si>
    <t>000 1 03 02000 01 0000 110</t>
  </si>
  <si>
    <t>000 1 03 02100 01 0000 110</t>
  </si>
  <si>
    <t>000 1 03 02110 01 0000 110</t>
  </si>
  <si>
    <t>000 1 03 02120 01 0000 110</t>
  </si>
  <si>
    <t>000 1 03 02140 01 0000 110</t>
  </si>
  <si>
    <t>000 1 03 02230 01 0000 110</t>
  </si>
  <si>
    <t>000 1 03 02240 01 0000 110</t>
  </si>
  <si>
    <t>000 1 03 02250 01 0000 110</t>
  </si>
  <si>
    <t>000 1 03 02260 01 0000 110</t>
  </si>
  <si>
    <t>000 1 05 00000 00 0000 000</t>
  </si>
  <si>
    <t>000 1 05 01000 00 0000 110</t>
  </si>
  <si>
    <t>000 1 05 01010 01 0000 110</t>
  </si>
  <si>
    <t>000 1 05 01011 01 0000 110</t>
  </si>
  <si>
    <t>000 1 05 01012 01 0000 110</t>
  </si>
  <si>
    <t>000 1 05 01020 01 0000 110</t>
  </si>
  <si>
    <t>000 1 05 01021 01 0000 110</t>
  </si>
  <si>
    <t>000 1 05 01022 01 0000 110</t>
  </si>
  <si>
    <t>000 1 05 01050 01 0000 110</t>
  </si>
  <si>
    <t>000 1 05 03000 01 0000 110</t>
  </si>
  <si>
    <t>000 1 05 03020 01 0000 110</t>
  </si>
  <si>
    <t>000 1 06 00000 00 0000 000</t>
  </si>
  <si>
    <t>000 1 06 02000 02 0000 110</t>
  </si>
  <si>
    <t>000 1 06 02010 02 0000 110</t>
  </si>
  <si>
    <t>000 1 06 02020 02 0000 110</t>
  </si>
  <si>
    <t>000 1 06 04000 02 0000 110</t>
  </si>
  <si>
    <t>000 1 06 04011 02 0000 110</t>
  </si>
  <si>
    <t>000 1 06 04012 02 0000 110</t>
  </si>
  <si>
    <t>000 1 06 05000 02 0000 110</t>
  </si>
  <si>
    <t>000 1 07 00000 00 0000 000</t>
  </si>
  <si>
    <t>000 1 07 01000 01 0000 110</t>
  </si>
  <si>
    <t>000 1 07 01020 01 0000 110</t>
  </si>
  <si>
    <t>000 1 07 01030 01 0000 110</t>
  </si>
  <si>
    <t>000 1 07 04000 01 0000 110</t>
  </si>
  <si>
    <t>000 1 07 04010 01 0000 110</t>
  </si>
  <si>
    <t>000 1 07 04030 01 0000 110</t>
  </si>
  <si>
    <t>000 1 08 00000 00 0000 000</t>
  </si>
  <si>
    <t>000 1 08 06000 01 0000 110</t>
  </si>
  <si>
    <t>000 1 08 07000 01 0000 110</t>
  </si>
  <si>
    <t>000 1 08 07010 01 0000 110</t>
  </si>
  <si>
    <t>000 1 08 07020 01 0000 110</t>
  </si>
  <si>
    <t>000 1 08 07080 01 0000 110</t>
  </si>
  <si>
    <t>000 1 08 07082 01 0000 110</t>
  </si>
  <si>
    <t>000 1 08 07100 01 0000 110</t>
  </si>
  <si>
    <t>000 1 08 07110 01 0000 110</t>
  </si>
  <si>
    <t>000 1 08 07120 01 0000 110</t>
  </si>
  <si>
    <t>000 1 08 07130 01 0000 110</t>
  </si>
  <si>
    <t>000 1 08 07140 01 0000 110</t>
  </si>
  <si>
    <t>000 1 08 07141 01 0000 110</t>
  </si>
  <si>
    <t>000 1 08 07142 01 0000 110</t>
  </si>
  <si>
    <t>000 1 08 07170 01 0000 110</t>
  </si>
  <si>
    <t>000 1 08 07172 01 0000 110</t>
  </si>
  <si>
    <t>000 1 08 07260 01 0000 110</t>
  </si>
  <si>
    <t>000 1 08 07262 01 0000 110</t>
  </si>
  <si>
    <t>000 1 08 07280 01 0000 110</t>
  </si>
  <si>
    <t>000 1 08 07282 01 0000 110</t>
  </si>
  <si>
    <t>000 1 08 07340 01 0000 110</t>
  </si>
  <si>
    <t>000 1 08 07380 01 0000 110</t>
  </si>
  <si>
    <t>000 1 08 07390 01 0000 110</t>
  </si>
  <si>
    <t>000 1 08 07400 01 0000 110</t>
  </si>
  <si>
    <t>000 1 09 00000 00 0000 000</t>
  </si>
  <si>
    <t>000 1 09 03000 00 0000 110</t>
  </si>
  <si>
    <t>000 1 09 03020 00 0000 110</t>
  </si>
  <si>
    <t>000 1 09 03021 00 0000 110</t>
  </si>
  <si>
    <t>000 1 09 03021 05 0000 110</t>
  </si>
  <si>
    <t>000 1 09 03023 01 0000 110</t>
  </si>
  <si>
    <t>000 1 09 03025 01 0000 110</t>
  </si>
  <si>
    <t>000 1 09 03080 00 0000 110</t>
  </si>
  <si>
    <t>000 1 09 03083 02 0000 110</t>
  </si>
  <si>
    <t>000 1 09 04000 00 0000 110</t>
  </si>
  <si>
    <t>000 1 09 04020 02 0000 110</t>
  </si>
  <si>
    <t>000 1 09 04030 01 0000 110</t>
  </si>
  <si>
    <t>000 1 09 04040 01 0000 110</t>
  </si>
  <si>
    <t>000 1 09 06000 02 0000 110</t>
  </si>
  <si>
    <t>000 1 09 06010 02 0000 110</t>
  </si>
  <si>
    <t>000 1 09 11000 02 0000 110</t>
  </si>
  <si>
    <t>000 1 09 11010 02 0000 110</t>
  </si>
  <si>
    <t>000 1 11 00000 00 0000 000</t>
  </si>
  <si>
    <t>000 1 11 01000 00 0000 120</t>
  </si>
  <si>
    <t>000 1 11 01020 02 0000 120</t>
  </si>
  <si>
    <t>000 1 11 03000 00 0000 120</t>
  </si>
  <si>
    <t>000 1 11 03020 02 0000 120</t>
  </si>
  <si>
    <t>000 1 11 05000 00 0000 120</t>
  </si>
  <si>
    <t>000 1 11 05020 00 0000 120</t>
  </si>
  <si>
    <t>000 1 11 05022 02 0000 120</t>
  </si>
  <si>
    <t>000 1 11 05030 00 0000 120</t>
  </si>
  <si>
    <t>000 1 11 05032 02 0000 120</t>
  </si>
  <si>
    <t>000 1 11 05070 00 0000 120</t>
  </si>
  <si>
    <t>000 1 11 05072 02 0000 120</t>
  </si>
  <si>
    <t>000 1 11 07000 00 0000 120</t>
  </si>
  <si>
    <t>000 1 11 07010 00 0000 120</t>
  </si>
  <si>
    <t>000 1 11 07012 02 0000 120</t>
  </si>
  <si>
    <t>000 1 11 09000 00 0000 120</t>
  </si>
  <si>
    <t>000 1 11 09040 00 0000 120</t>
  </si>
  <si>
    <t>000 1 11 09042 02 0000 120</t>
  </si>
  <si>
    <t>000 1 12 00000 00 0000 000</t>
  </si>
  <si>
    <t>000 1 12 01000 01 0000 120</t>
  </si>
  <si>
    <t>000 1 12 01010 01 0000 120</t>
  </si>
  <si>
    <t>000 1 12 01020 01 0000 120</t>
  </si>
  <si>
    <t>000 1 12 01030 01 0000 120</t>
  </si>
  <si>
    <t>000 1 12 01040 01 0000 120</t>
  </si>
  <si>
    <t>000 1 12 02000 00 0000 120</t>
  </si>
  <si>
    <t>000 1 12 02010 01 0000 120</t>
  </si>
  <si>
    <t>000 1 12 02012 01 0000 120</t>
  </si>
  <si>
    <t>000 1 12 02030 01 0000 120</t>
  </si>
  <si>
    <t>000 1 12 02050 01 0000 120</t>
  </si>
  <si>
    <t>000 1 12 02052 01 0000 120</t>
  </si>
  <si>
    <t>000 1 12 04000 00 0000 120</t>
  </si>
  <si>
    <t>000 1 12 04010 00 0000 120</t>
  </si>
  <si>
    <t>000 1 12 04013 02 0000 120</t>
  </si>
  <si>
    <t>000 1 12 04014 02 0000 120</t>
  </si>
  <si>
    <t>000 1 12 04015 02 0000 120</t>
  </si>
  <si>
    <t>000 1 13 00000 00 0000 000</t>
  </si>
  <si>
    <t>000 1 13 01000 00 0000 130</t>
  </si>
  <si>
    <t>000 1 13 01020 01 0000 130</t>
  </si>
  <si>
    <t>000 1 13 01031 01 0000 130</t>
  </si>
  <si>
    <t>000 1 13 01400 01 0000 130</t>
  </si>
  <si>
    <t>000 1 13 01410 01 0000 130</t>
  </si>
  <si>
    <t>000 1 13 01500 00 0000 130</t>
  </si>
  <si>
    <t>000 1 13 01520 02 0000 130</t>
  </si>
  <si>
    <t>000 1 13 01990 00 0000 130</t>
  </si>
  <si>
    <t>000 1 13 01992 02 0000 130</t>
  </si>
  <si>
    <t>000 1 13 02000 00 0000 130</t>
  </si>
  <si>
    <t>000 1 13 02990 00 0000 130</t>
  </si>
  <si>
    <t>000 1 13 02992 02 0000 130</t>
  </si>
  <si>
    <t>000 1 14 00000 00 0000 000</t>
  </si>
  <si>
    <t>000 1 14 02000 00 0000 000</t>
  </si>
  <si>
    <t>000 1 14 02020 02 0000 410</t>
  </si>
  <si>
    <t>000 1 14 02020 02 0000 440</t>
  </si>
  <si>
    <t>000 1 14 02022 02 0000 410</t>
  </si>
  <si>
    <t>000 1 14 02022 02 0000 440</t>
  </si>
  <si>
    <t>000 1 14 02023 02 0000 410</t>
  </si>
  <si>
    <t>000 1 14 06000 00 0000 430</t>
  </si>
  <si>
    <t>000 1 14 06020 00 0000 430</t>
  </si>
  <si>
    <t>000 1 14 06022 02 0000 430</t>
  </si>
  <si>
    <t>000 1 15 00000 00 0000 000</t>
  </si>
  <si>
    <t>000 1 15 02000 00 0000 140</t>
  </si>
  <si>
    <t>000 1 15 02020 02 0000 140</t>
  </si>
  <si>
    <t>000 1 16 00000 00 0000 000</t>
  </si>
  <si>
    <t>000 1 16 02000 00 0000 140</t>
  </si>
  <si>
    <t>000 1 16 02030 02 0000 140</t>
  </si>
  <si>
    <t>000 1 16 03000 00 0000 140</t>
  </si>
  <si>
    <t>000 1 16 03020 02 0000 140</t>
  </si>
  <si>
    <t>000 1 16 18000 00 0000 140</t>
  </si>
  <si>
    <t>000 1 16 18020 02 0000 140</t>
  </si>
  <si>
    <t>000 1 16 21000 00 0000 140</t>
  </si>
  <si>
    <t>000 1 16 21020 02 0000 140</t>
  </si>
  <si>
    <t>000 1 16 23000 00 0000 140</t>
  </si>
  <si>
    <t>000 1 16 23020 02 0000 140</t>
  </si>
  <si>
    <t>000 1 16 23021 02 0000 140</t>
  </si>
  <si>
    <t>000 1 16 25000 00 0000 140</t>
  </si>
  <si>
    <t>000 1 16 25080 00 0000 140</t>
  </si>
  <si>
    <t>000 1 16 25082 02 0000 140</t>
  </si>
  <si>
    <t>000 1 16 26000 01 0000 140</t>
  </si>
  <si>
    <t>000 1 16 27000 01 0000 140</t>
  </si>
  <si>
    <t>000 1 16 30000 01 0000 140</t>
  </si>
  <si>
    <t>000 1 16 30010 01 0000 140</t>
  </si>
  <si>
    <t>000 1 16 30012 01 0000 140</t>
  </si>
  <si>
    <t>000 1 16 30020 01 0000 140</t>
  </si>
  <si>
    <t>000 1 16 33000 00 0000 140</t>
  </si>
  <si>
    <t>000 1 16 33020 02 0000 140</t>
  </si>
  <si>
    <t>000 1 16 37000 00 0000 140</t>
  </si>
  <si>
    <t>000 1 16 37020 02 0000 140</t>
  </si>
  <si>
    <t>000 1 16 90000 00 0000 140</t>
  </si>
  <si>
    <t>000 1 16 90020 02 0000 140</t>
  </si>
  <si>
    <t>000 1 17 00000 00 0000 000</t>
  </si>
  <si>
    <t>000 1 17 01000 00 0000 180</t>
  </si>
  <si>
    <t>000 1 17 01020 02 0000 180</t>
  </si>
  <si>
    <t>000 1 17 05000 00 0000 180</t>
  </si>
  <si>
    <t>000 1 17 05020 02 0000 180</t>
  </si>
  <si>
    <t>БЕЗВОЗМЕЗДНЫЕ ПОСТУПЛЕНИЯ</t>
  </si>
  <si>
    <t>БЕЗВОЗМЕЗДНЫЕ ПОСТУПЛЕНИЯ ОТ ДРУГИХ БЮДЖЕТОВ БЮДЖЕТНОЙ СИСТЕМЫ РОССИЙСКОЙ ФЕДЕРАЦИИ</t>
  </si>
  <si>
    <t>Дотации бюджетам бюджетной системы Российской Федерации</t>
  </si>
  <si>
    <t>Дотации на выравнивание бюджетной обеспеченности</t>
  </si>
  <si>
    <t>Дотации бюджетам субъектов Российской Федерации на выравнивание бюджетной обеспеченности</t>
  </si>
  <si>
    <t>Дотации бюджетам на частичную компенсацию дополнительных расходов на повышение оплаты труда работников бюджетной сферы</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</si>
  <si>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t>
  </si>
  <si>
    <t>Субсидии бюджетам бюджетной системы Российской Федерации (межбюджетные субсидии)</t>
  </si>
  <si>
    <t>Субсидии бюджетам на реализацию федеральных целевых программ</t>
  </si>
  <si>
    <t>Субсидии бюджетам субъектов Российской Федерации на реализацию федеральных целевых программ</t>
  </si>
  <si>
    <t>Субсидии бюджетам на софинансирование капитальных вложений в объекты государственной (муниципальной) собственности</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</si>
  <si>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t>
  </si>
  <si>
    <t>Субсидии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</si>
  <si>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Субсидии бюджетам на реализацию мероприятий государственной программы Российской Федерации "Доступная среда" на 2011 - 2020 годы</t>
  </si>
  <si>
    <t>Субсидии бюджетам субъектов Российской Федерации на реализацию мероприятий государственной программы Российской Федерации "Доступная среда" на 2011 - 2020 годы</t>
  </si>
  <si>
    <t>Субсидии бюджетам на поддержку региональных проектов в сфере информационных технологий</t>
  </si>
  <si>
    <t>Субсидии бюджетам субъектов Российской Федерации на поддержку региональных проектов в сфере информационных технологий</t>
  </si>
  <si>
    <t>Субсидии бюджетам субъектов Российской Федерации на подготовку управленческих кадров для организаций народного хозяйства Российской Федерации</t>
  </si>
  <si>
    <t>Субсидии бюджетам на адресную финансовую поддержку спортивных организаций, осуществляющих подготовку спортивного резерва для сборных команд Российской Федерации</t>
  </si>
  <si>
    <t>Субсидии бюджетам субъектов Российской Федерации на адресную финансовую поддержку спортивных организаций, осуществляющих подготовку спортивного резерва для сборных команд Российской Федерации</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</si>
  <si>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</si>
  <si>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Субсидии бюджетам субъектов Российской Федерации на ежемесячную денежную выплату, назначаемую в случае рождения третьего ребенка или последующих детей до достижения ребенком возраста трех лет</t>
  </si>
  <si>
    <t>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</si>
  <si>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</si>
  <si>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на создание в общеобразовательных организациях, расположенных в сельской местности, условий для занятий физической культурой и спортом</t>
  </si>
  <si>
    <t>Субсидии бюджетам субъектов Российской Федерации на создание в общеобразовательных организациях, расположенных в сельской местности, условий для занятий физической культурой и спортом</t>
  </si>
  <si>
    <t>Субсидии бюджетам субъектов Российской Федерации на социальную поддержку Героев Социалистического Труда, Героев Труда Российской Федерации и полных кавалеров ордена Трудовой Славы</t>
  </si>
  <si>
    <t>Субсидии бюджетам субъектов Российской Федерации на софинансирование социальных программ субъектов Российской Федерации, связанных с укреплением материально-технической базы организаций социального обслуживания населения, оказанием адресной социальной помощи неработающим пенсионерам, обучением компьютерной грамотности неработающих пенсионеров</t>
  </si>
  <si>
    <t>Субсидии бюджетам субъектов Российской Федерации на реализацию отдельных мероприятий государственной программы Российской Федерации "Развитие здравоохранения"</t>
  </si>
  <si>
    <t>Субсидии бюджетам субъектов Российской Федерации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</si>
  <si>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</si>
  <si>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Субсидия бюджетам на поддержку отрасли культуры</t>
  </si>
  <si>
    <t>Субсидия бюджетам субъектов Российской Федерации на поддержку отрасли культуры</t>
  </si>
  <si>
    <t>Субсидии бюджетам на реализацию мероприятий по содействию созданию в субъектах Российской Федерации новых мест в общеобразовательных организациях</t>
  </si>
  <si>
    <t>Субсидии бюджетам субъектов Российской Федерации на реализацию мероприятий по содействию созданию в субъектах Российской Федерации новых мест в общеобразовательных организациях</t>
  </si>
  <si>
    <t>Субсидии бюджетам на государственную поддержку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t>
  </si>
  <si>
    <t>Субсидии бюджетам субъектов Российской Федерации на государственную поддержку малого и среднего предпринимательства, включая крестьянские (фермерские) хозяйства, а также на реализацию мероприятий по поддержке молодежного предпринимательства</t>
  </si>
  <si>
    <t>Субсидии бюджетам субъектов Российской Федерации на оказание несвязанной поддержки сельскохозяйственным товаропроизводителям в области растениеводства</t>
  </si>
  <si>
    <t>Субсидии бюджетам субъектов Российской Федерации на повышение продуктивности в молочном скотоводстве</t>
  </si>
  <si>
    <t>Субсидии бюджетам субъектов Российской Федерации на содействие достижению целевых показателей реализации региональных программ развития агропромышленного комплекса</t>
  </si>
  <si>
    <t>Субсидии бюджетам субъектов Российской Федерации на возмещение части процентной ставки по инвестиционным кредитам (займам) в агропромышленном комплексе</t>
  </si>
  <si>
    <t>Субсидии бюджетам на возмещение части прямых понесенных затрат на создание и модернизацию объектов агропромышленного комплекса, а также на приобретение техники и оборудования</t>
  </si>
  <si>
    <t>Субсидии бюджетам субъектов Российской Федерации на возмещение части прямых понесенных затрат на создание и модернизацию объектов агропромышленного комплекса, а также на приобретение техники и оборудования</t>
  </si>
  <si>
    <t>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t>
  </si>
  <si>
    <t>Субсидии бюджетам субъектов Российской Федерации на поддержку государственных программ субъектов Российской Федерации и муниципальных программ формирования современной городской среды</t>
  </si>
  <si>
    <t>Субсидии бюджетам на обеспечение развития и укрепления материально-технической базы муниципальных домов культуры, поддержку творческой деятельности муниципальных театров в городах с численностью населения до 300 тысяч человек</t>
  </si>
  <si>
    <t>Субсидии бюджетам субъектов Российской Федерации на обеспечение развития и укрепления материально-технической базы муниципальных домов культуры, поддержку творческой деятельности муниципальных театров в городах с численностью населения до 300 тысяч человек</t>
  </si>
  <si>
    <t>Субсидии бюджетам на поддержку обустройства мест массового отдыха населения (городских парков)</t>
  </si>
  <si>
    <t>Субсидии бюджетам субъектов Российской Федерации на поддержку обустройства мест массового отдыха населения (городских парков)</t>
  </si>
  <si>
    <t>Субвенции бюджетам бюджетной системы Российской Федерации</t>
  </si>
  <si>
    <t>Субвенции бюджетам на осуществление первичного воинского учета на территориях, где отсутствуют военные комиссариаты</t>
  </si>
  <si>
    <t>Субвенции бюджетам субъектов Российской Федерации на осуществление первичного воинского учета на территориях, где отсутствуют военные комиссариаты</t>
  </si>
  <si>
    <t>Субвенции бюджетам на осуществление отдельных полномочий в области водных отношений</t>
  </si>
  <si>
    <t>Субвенции бюджетам субъектов Российской Федерации на осуществление отдельных полномочий в области водных отношений</t>
  </si>
  <si>
    <t>Субвенции бюджетам на осуществление отдельных полномочий в области лесных отношений</t>
  </si>
  <si>
    <t>Субвенции бюджетам субъектов Российской Федерации на осуществление отдельных полномочий в области лесных отношений</t>
  </si>
  <si>
    <t>Субвенции бюджетам субъектов Российской Федерации на обеспечение инвалидов техническими средствами реабилитации, включая изготовление и ремонт протезно-ортопедических изделий</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</si>
  <si>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</si>
  <si>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</si>
  <si>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Субвенции бюджетам на осуществление полномочий по обеспечению жильем отдельных категорий граждан, установленных федеральными законами от 12 января 1995 года № 5-ФЗ "О ветеранах" и от 24 ноября 1995 года № 181-ФЗ "О социальной защите инвалидов в Российской Федерации"</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</si>
  <si>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федеральными законами от 12 января 1995 года № 5-ФЗ "О ветеранах" и от 24 ноября 1995 года № 181-ФЗ "О социальной защите инвалидов в Российской Федерации"</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</si>
  <si>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</si>
  <si>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</si>
  <si>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субъектов Российской Федерации на оказание государственной социальной помощи отдельным категориям граждан в части оплаты санаторно-курортного лечения, а также проезда на междугородном транспорте к месту лечения и обратно</t>
  </si>
  <si>
    <t>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</si>
  <si>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</si>
  <si>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</si>
  <si>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</si>
  <si>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Субвенции бюджетам на оплату жилищно-коммунальных услуг отдельным категориям граждан</t>
  </si>
  <si>
    <t>Субвенции бюджетам субъектов Российской Федерации на оплату жилищно-коммунальных услуг отдельным категориям граждан</t>
  </si>
  <si>
    <t>Субвенции бюджетам на выплату единовременного пособия при всех формах устройства детей, лишенных родительского попечения, в семью</t>
  </si>
  <si>
    <t>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</si>
  <si>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Субвенции бюджетам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</si>
  <si>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</si>
  <si>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Субвенции бюджетам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</si>
  <si>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Субвенции бюджетам субъектов Российской Федерации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</si>
  <si>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Субвенции бюджетам на реализацию полномочий Российской Федерации по осуществлению социальных выплат безработным гражданам</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</si>
  <si>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</si>
  <si>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</si>
  <si>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</si>
  <si>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</si>
  <si>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</si>
  <si>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Субвенции бюджетам на обеспечение жильем граждан, уволенных с военной службы (службы), и приравненных к ним лиц</t>
  </si>
  <si>
    <t>Субвенции бюджетам субъектов Российской Федерации на обеспечение жильем граждан, уволенных с военной службы (службы), и приравненных к ним лиц</t>
  </si>
  <si>
    <t>Единая субвенция бюджетам субъектов Российской Федерации и бюджету г. Байконура</t>
  </si>
  <si>
    <t>Иные межбюджетные трансферты</t>
  </si>
  <si>
    <t>Межбюджетные трансферты, передаваемые бюджетам субъектов Российской Федерации на осуществление единовременных выплат медицинским работникам</t>
  </si>
  <si>
    <t>Межбюджетные трансферты, передаваемые бюджетам на обеспечение деятельности депутатов Государственной Думы и их помощников в избирательных округах</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</si>
  <si>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</si>
  <si>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Межбюджетные трансферты, передаваемые бюджетам на обеспечение членов Совета Федерации и их помощников в субъектах Российской Федерации</t>
  </si>
  <si>
    <t>Межбюджетные трансферты, передаваемые бюджетам субъектов Российской Федерации на обеспечение членов Совета Федерации и их помощников в субъектах Российской Федерации</t>
  </si>
  <si>
    <t>Межбюджетные трансферты, передаваемые бюджетам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</si>
  <si>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</si>
  <si>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Межбюджетные трансферты, передаваемые бюджетам на финансовое обеспечение дорожной деятельности</t>
  </si>
  <si>
    <t>Межбюджетные трансферты, передаваемые бюджетам субъектов Российской Федерации на финансовое обеспечение дорожной деятельности</t>
  </si>
  <si>
    <t>БЕЗВОЗМЕЗДНЫЕ ПОСТУПЛЕНИЯ ОТ ГОСУДАРСТВЕННЫХ (МУНИЦИПАЛЬНЫХ) ОРГАНИЗАЦИЙ</t>
  </si>
  <si>
    <t>Безвозмездные поступления от государственных (муниципальных) организаций в бюджеты субъектов Российской Федерации</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</si>
  <si>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</si>
  <si>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 СУБВЕНЦИЙ И ИНЫХ МЕЖБЮДЖЕТНЫХ ТРАНСФЕРТОВ, ИМЕЮЩИХ ЦЕЛЕВОЕ НАЗНАЧЕНИЕ, ПРОШЛЫХ ЛЕТ</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</si>
  <si>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t>
  </si>
  <si>
    <t>Доходы бюджетов бюджетной системы Российской Федерации от возврата организациями остатков субсидий прошлых лет</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</si>
  <si>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t>
  </si>
  <si>
    <t>Доходы бюджетов субъектов Российской Федерации от возврата организациями остатков субсидий прошлых лет</t>
  </si>
  <si>
    <t>Доходы бюджетов субъектов Российской Федерации от возврата бюджетными учреждениями остатков субсидий прошлых лет</t>
  </si>
  <si>
    <t>Доходы бюджетов субъектов Российской Федерации от возврата автономными учреждениями остатков субсидий прошлых лет</t>
  </si>
  <si>
    <t>Доходы бюджетов субъектов Российской Федерации от возврата иными организациями остатков субсидий прошлых лет</t>
  </si>
  <si>
    <t>Доходы бюджетов субъектов Российской Федерации от возврата остатков субсидий на государственную поддержку малого и среднего предпринимательства, включая крестьянские (фермерские) хозяйства, из бюджетов муниципальных образований</t>
  </si>
  <si>
    <t>Доходы бюджетов субъектов Российской Федерации от возврата остатков субсидий на реализацию мероприятий по содействию создания в субъектах Российской Федерации новых мест в общеобразовательных организациях из бюджетов муниципальных образований</t>
  </si>
  <si>
    <t>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t>
  </si>
  <si>
    <t>ВОЗВРАТ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</si>
  <si>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 из бюджетов субъектов Российской Федерации</t>
  </si>
  <si>
    <t>Возврат остатков субсидий на реализацию мероприятий федеральной целевой программы "Культура России (2012 - 2018 годы)" из бюджетов субъектов Российской Федерации</t>
  </si>
  <si>
    <t>Возврат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субъектов Российской Федерации</t>
  </si>
  <si>
    <t>Возврат остатков субсидий на возмещение части затрат на приобретение элитных семян из бюджетов субъектов Российской Федерации</t>
  </si>
  <si>
    <t>Возврат остатков субсидий на поддержку экономически значимых региональных программ в области растениеводства из бюджетов субъектов Российской Федерации</t>
  </si>
  <si>
    <t>Возврат остатков субсидий на возмещение части процентной ставки по краткосрочным кредитам (займам) на развитие растениеводства, переработки и реализации продукции растениеводства из бюджетов субъектов Российской Федерации</t>
  </si>
  <si>
    <t>Возврат остатков субсидий на 1 килограмм реализованного и (или) отгруженного на собственную переработку молока из бюджетов субъектов Российской Федерации</t>
  </si>
  <si>
    <t>Возврат остатков субсидий на поддержку начинающих фермеров из бюджетов субъектов Российской Федерации</t>
  </si>
  <si>
    <t>Возврат остатков субсидий на развитие семейных животноводческих ферм из бюджетов субъектов Российской Федерации</t>
  </si>
  <si>
    <t>Возврат остатков субсидий на государственную поддержку малого и среднего предпринимательства, включая крестьянские (фермерские) хозяйства, из бюджетов субъектов Российской Федерации</t>
  </si>
  <si>
    <t>Возврат остатков субсидий на реализацию мероприятий федеральной целевой программы "Развитие мелиорации земель сельскохозяйственного назначения России на 2014 - 2020 годы" из бюджетов субъектов Российской Федерации</t>
  </si>
  <si>
    <t>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</si>
  <si>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Возврат остатков субсидий на реализацию мероприятий по поэтапному внедрению Всероссийского физкультурно-спортивного комплекса "Готов к труду и обороне" (ГТО) из бюджетов субъектов Российской Федерации</t>
  </si>
  <si>
    <t>Возврат остатков субсидий на оказание несвязанной поддержки сельскохозяйственным товаропроизводителям в области развития производства семенного картофеля и овощей открытого грунта из бюджетов субъектов Российской Федерации</t>
  </si>
  <si>
    <t>Возврат остатков субсидий на возмещение части процентной ставки по краткосрочным кредитам (займам) на развитие молочного скотоводства из бюджетов субъектов Российской Федерации</t>
  </si>
  <si>
    <t>Возврат остатков субсидий на реализацию дополнительных мероприятий в сфере занятости населения, направленных на снижение напряженности на рынке труда субъектов Российской Федерации, из бюджетов субъектов Российской Федерации</t>
  </si>
  <si>
    <t>Возврат остатков субсидий на оказание несвязанной поддержки сельскохозяйственным товаропроизводителям в области растениеводства из бюджетов субъектов Российской Федерации</t>
  </si>
  <si>
    <t>Возврат остатков иных межбюджетных трансфертов на реализацию мероприятий региональных программ в сфере дорожного хозяйства, включая проекты, реализуемые с применением механизмов государственно-частного партнерства, и строительство, реконструкцию и ремонт уникальных искусственных дорожных сооружений по решениям Правительства Российской Федерации, из бюджетов субъектов Российской Федерации</t>
  </si>
  <si>
    <t>Возврат остатков иных межбюджетных трансфертов на компенсацию отдельным категориям граждан оплаты взноса на капитальный ремонт общего имущества в многоквартирном доме из бюджетов субъектов Российской Федерации</t>
  </si>
  <si>
    <t>Возврат остатков межбюджетных трансфертов прошлых лет на осуществление единовременных выплат медицинским работникам из бюджетов субъектов Российской Федерации</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</si>
  <si>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</si>
  <si>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000 2 03 02030 02 0000 180</t>
  </si>
  <si>
    <t>000 2 18 02030 02 0000 151</t>
  </si>
  <si>
    <t>000 2 18 02040 02 0000 151</t>
  </si>
  <si>
    <t>Субсидии бюджетам субъектов Российской Федерации на поощрение лучших учителей</t>
  </si>
  <si>
    <t>Субсидии бюджетам субъектов Российской Федерации на возмещение части затрат на приобретение элитных семян</t>
  </si>
  <si>
    <t>Субсидии бюджетам субъектов Российской Федерации на возмещение части затрат на закладку и уход за многолетними плодовыми и ягодными насаждениями</t>
  </si>
  <si>
    <t>000 2 02 25088 02 0000 151</t>
  </si>
  <si>
    <t>000 2 02 25031 02 0000 151</t>
  </si>
  <si>
    <t>000 2 02 25034 02 0000 151</t>
  </si>
  <si>
    <t>000 2 02 25040 02 0000 151</t>
  </si>
  <si>
    <t>Субсидии бюджетам субъектов Российской Федерации на возмещение части затрат сельскохозяйственных товаропроизводителей на уплату страховой премии, начисленной по договору сельскохозяйственного страхования в области растениеводства</t>
  </si>
  <si>
    <t>000 2 02 25042 02 0000 151</t>
  </si>
  <si>
    <t>000 2 02 25043 02 0000 151</t>
  </si>
  <si>
    <t>Субсидии бюджетам субъектов Российской Федерации на поддержку племенного животноводства</t>
  </si>
  <si>
    <t>Субсидии бюджетам субъектов Российской Федерации на 1 килограмм реализованного и (или) отгруженного на собственную переработку молока</t>
  </si>
  <si>
    <t>000 2 02 25049 02 0000 151</t>
  </si>
  <si>
    <t>000 2 02 25050 02 0000 151</t>
  </si>
  <si>
    <t>000 2 02 25051 02 0000 151</t>
  </si>
  <si>
    <t>Субсидии бюджетам субъектов Российской Федерации на возмещение части затрат сельскохозяйственных товаропроизводителей на уплату страховой премии, начисленной по договору сельскохозяйственного страхования в области животноводства</t>
  </si>
  <si>
    <t>Субсидии бюджетам субъектов Российской Федерации на поддержку племенного крупного рогатого скота мясного направления</t>
  </si>
  <si>
    <t>Субсидии бюджетам субъектов Российской Федерации на поддержку экономически значимых региональных программ по развитию мясного скотоводства</t>
  </si>
  <si>
    <t>Субсидии бюджетам на поддержку начинающих фермеров</t>
  </si>
  <si>
    <t>Субсидии бюджетам субъектов Российской Федерации на поддержку начинающих фермеров</t>
  </si>
  <si>
    <t>Субсидии бюджетам на развитие семейных животноводческих ферм</t>
  </si>
  <si>
    <t>Субсидии бюджетам субъектов Российской Федерации на развитие семейных животноводческих ферм</t>
  </si>
  <si>
    <t>2 02 25056 02 0000 151</t>
  </si>
  <si>
    <t>Субсидии бюджетам субъектов Российской Федерации на возмещение части затрат крестьянских (фермерских) хозяйств, включая индивидуальных предпринимателей, при оформлении в собственность используемых ими земельных участков из земель сельскохозяйственного назначения</t>
  </si>
  <si>
    <t>000 2 02 25053 00 0000 151</t>
  </si>
  <si>
    <t>000 2 02 25053 02 0000 151</t>
  </si>
  <si>
    <t>000 2 02 25054 00 0000 151</t>
  </si>
  <si>
    <t>000 2 02 25054 02 0000 151</t>
  </si>
  <si>
    <t>Субсидии бюджетам  на реализацию мероприятий по поэтапному внедрению Всероссийского физкультурно-спортивного комплекса "Готов к труду и обороне" (ГТО)</t>
  </si>
  <si>
    <t>Субсидии бюджетам субъектов Российской Федерации на реализацию мероприятий по поэтапному внедрению Всероссийского физкультурно-спортивного комплекса "Готов к труду и обороне" (ГТО)</t>
  </si>
  <si>
    <t>000 2 02 25127 00 0000 151</t>
  </si>
  <si>
    <t>000 2 02 25127 02 0000 151</t>
  </si>
  <si>
    <t>000 2 02 25470 02 0000 151</t>
  </si>
  <si>
    <t>Субсидии бюджетам субъектов Российской Федерации на реализацию дополнительных мероприятий в сфере занятости населения, направленных на снижение напряженности на рынке труда субъектов Российской Федерации</t>
  </si>
  <si>
    <t>Субсидии бюджетам на оказание несвязанной поддержки сельскохозяйственным товаропроизводителям в области развития производства семенного картофеля и овощей открытого грунта</t>
  </si>
  <si>
    <t>Субсидии бюджетам субъектов Российской Федерации на оказание несвязанной поддержки сельскохозяйственным товаропроизводителям в области развития производства семенного картофеля и овощей открытого грунта</t>
  </si>
  <si>
    <t>000 2 02 25439 00 0000 151</t>
  </si>
  <si>
    <t>000 2 02 25439 02 0000 151</t>
  </si>
  <si>
    <t>Субсидии бюджетам на поддержку племенного крупного рогатого скота молочного направления</t>
  </si>
  <si>
    <t>Субсидии бюджетам субъектов Российской Федерации на поддержку племенного крупного рогатого скота молочного направления</t>
  </si>
  <si>
    <t>000 2 02 25446 00 0000 151</t>
  </si>
  <si>
    <t>000 2 02 25446 02 0000 151</t>
  </si>
  <si>
    <t>***</t>
  </si>
  <si>
    <t>Межбюджетные трансферты, передаваемые бюджетам на комплектование книжных фондов библиотек муниципальных образований и государственных библиотек городов Москвы и Санкт-Петербурга</t>
  </si>
  <si>
    <t xml:space="preserve"> Межбюджетные трансферты, передаваемые бюджетам субъектов Российской Федерации на комплектование книжных фондов библиотек муниципальных образований и государственных библиотек городов Москвы и Санкт-Петербурга</t>
  </si>
  <si>
    <t>000 2 02 45144 00 0000 151</t>
  </si>
  <si>
    <t>000 2 02 45144 02 0000 151</t>
  </si>
  <si>
    <t>000 2 02 45146 00 0000 151</t>
  </si>
  <si>
    <t>000 2 02 45146 02 0000 151</t>
  </si>
  <si>
    <t>000 2 02 45147 00 0000 151</t>
  </si>
  <si>
    <t>000 2 02 45147 02 0000 151</t>
  </si>
  <si>
    <t>000 2 02 45148 00 0000 151</t>
  </si>
  <si>
    <t>000 2 02 45148 02 0000 151</t>
  </si>
  <si>
    <t>000 2 02 45072 02 0000 151</t>
  </si>
  <si>
    <t>000 2 02 45133 00 0000 151</t>
  </si>
  <si>
    <t>000 2 02 45133 02 0000 151</t>
  </si>
  <si>
    <t>000 2 02 45174 02 0000 151</t>
  </si>
  <si>
    <t>000 2 02 45179 00 0000 151</t>
  </si>
  <si>
    <t>000 2 02 45179 02 0000 151</t>
  </si>
  <si>
    <t>Межбюджетные трансферты, передаваемые бюджетам субъектов Российской Федерации на финансовое обеспечение закупок антибактериальных и противотуберкулезных лекарственных препаратов (второго ряда), применяемых при лечении больных туберкулезом с множественной лекарственной устойчивостью возбудителя, и диагностических средств для выявления, определения чувствительности микобактерии туберкулеза и мониторинга лечения больных туберкулезом с множественной лекарственной устойчивостью возбудителя</t>
  </si>
  <si>
    <t>Межбюджетные трансферты, передаваемые бюджетам на реализацию мероприятий по профилактике ВИЧ-инфекции и гепатитов B и C</t>
  </si>
  <si>
    <t>Межбюджетные трансферты, передаваемые бюджетам субъектов Российской Федерации на реализацию мероприятий по профилактике ВИЧ-инфекции и гепатитов B и C</t>
  </si>
  <si>
    <t>000 2 02 45457 00 0000 151</t>
  </si>
  <si>
    <t>000 2 02 45457 02 0000 151</t>
  </si>
  <si>
    <t>(рублей)</t>
  </si>
  <si>
    <t>Прогноз доходов                                               на 2017 год</t>
  </si>
  <si>
    <t>Процент исполнения к прогнозным параметрам доходов</t>
  </si>
  <si>
    <t>Темп роста 2017 к соответствующему периоду 2016, %</t>
  </si>
  <si>
    <t>Кассовое исполнение за           9 месяцев 2016 года</t>
  </si>
  <si>
    <t>Кассовое исполнение                             за 9 месяцев                   2017 года</t>
  </si>
  <si>
    <t>Сведения об исполнении областного бюджета по доходам за 9 месяцев 2017 года в разрезе видов доходов</t>
  </si>
  <si>
    <t>данные коды отсутствуют в классификации доходов, вступившей в действие с 01.01.2017 года в соответствии с Указаниями о порядке применения бюджетной классификации Российской Федерации (утверждены приказом Министерства финансов Российской Федерации от 01.07.2013 № 65н)</t>
  </si>
  <si>
    <t xml:space="preserve">  НАЛОГОВЫЕ И НЕНАЛОГОВЫЕ ДОХОДЫ</t>
  </si>
  <si>
    <t xml:space="preserve">  НАЛОГИ НА ПРИБЫЛЬ, ДОХОДЫ</t>
  </si>
  <si>
    <t xml:space="preserve">  Налог на прибыль организаций</t>
  </si>
  <si>
    <t xml:space="preserve">  Налог на прибыль организаций, зачисляемый в бюджеты бюджетной системы Российской Федерации по соответствующим ставкам</t>
  </si>
  <si>
    <t xml:space="preserve">  Налог на прибыль организаций (за исключением консолидированных групп налогоплательщиков), зачисляемый в бюджеты субъектов Российской Федерации</t>
  </si>
  <si>
    <t xml:space="preserve">  Налог на прибыль организаций консолидированных групп налогоплательщиков, зачисляемый в бюджеты субъектов Российской Федерации</t>
  </si>
  <si>
    <t xml:space="preserve">  Налог на прибыль организаций при выполнении соглашений о разделе продукции, заключенных до дня вступления в силу Федерального закона от 30 декабря 1995 года № 225-ФЗ "О соглашениях о разделе продукции" и не предусматривающих специальные налоговые ставки для зачисления указанного налога в федеральный бюджет и бюджеты субъектов Российской Федерации</t>
  </si>
  <si>
    <t xml:space="preserve">  Налог на доходы физических лиц</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</si>
  <si>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</si>
  <si>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</si>
  <si>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t>
  </si>
  <si>
    <t xml:space="preserve">  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</si>
  <si>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 xml:space="preserve">  НАЛОГИ НА ТОВАРЫ (РАБОТЫ, УСЛУГИ), РЕАЛИЗУЕМЫЕ НА ТЕРРИТОРИИ РОССИЙСКОЙ ФЕДЕРАЦИИ</t>
  </si>
  <si>
    <t xml:space="preserve">  Акцизы по подакцизным товарам (продукции), производимым на территории Российской Федерации</t>
  </si>
  <si>
    <t xml:space="preserve">  Акцизы на пиво, производимое на территории Российской Федерации</t>
  </si>
  <si>
    <t xml:space="preserve">  Акцизы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производимую на территории Российской Федерации</t>
  </si>
  <si>
    <t xml:space="preserve">  Акцизы на сидр, пуаре, медовуху, производимые на территории Российской Федерации</t>
  </si>
  <si>
    <t xml:space="preserve">  Доходы от уплаты акцизов на алкогольную продукцию с объемной долей этилового спирта свыше 9 процентов (за исключением пива, вин, фруктовых вин, игристых вин (шампанских), винных напитков, изготавливаемых без добавления ректификованного этилового спирта, произведенного из пищевого сырья, и (или) спиртованных виноградного или иного фруктового сусла, и (или) винного дистиллята, и (или) фруктового дистиллята), подлежащие распределению в бюджеты субъектов Российской Федерации</t>
  </si>
  <si>
    <t>-</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</si>
  <si>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</si>
  <si>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</si>
  <si>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</si>
  <si>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</si>
  <si>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НАЛОГИ НА СОВОКУПНЫЙ ДОХОД</t>
  </si>
  <si>
    <t xml:space="preserve">  Налог, взимаемый в связи с применением упрощенной системы налогообложения</t>
  </si>
  <si>
    <t xml:space="preserve">  Налог, взимаемый с налогоплательщиков, выбравших в качестве объекта налогообложения доходы</t>
  </si>
  <si>
    <t xml:space="preserve">  Налог, взимаемый с налогоплательщиков, выбравших в качестве объекта налогообложения доходы (за налоговые периоды, истекшие до 1 января 2011 года)</t>
  </si>
  <si>
    <t xml:space="preserve">  Налог, взимаемый с налогоплательщиков, выбравших в качестве объекта налогообложения доходы, уменьшенные на величину расходов</t>
  </si>
  <si>
    <t xml:space="preserve">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</si>
  <si>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 xml:space="preserve">  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</si>
  <si>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 xml:space="preserve">  Минимальный налог, зачисляемый в бюджеты субъектов Российской Федерации (за налоговые периоды, истекшие до 1 января 2016 года)</t>
  </si>
  <si>
    <t xml:space="preserve">  Единый сельскохозяйственный налог</t>
  </si>
  <si>
    <t xml:space="preserve">  Единый сельскохозяйственный налог (за налоговые периоды, истекшие до 1 января 2011 года)</t>
  </si>
  <si>
    <t xml:space="preserve">  НАЛОГИ НА ИМУЩЕСТВО</t>
  </si>
  <si>
    <t xml:space="preserve">  Налог на имущество организаций</t>
  </si>
  <si>
    <t xml:space="preserve">  Налог на имущество организаций по имуществу, не входящему в Единую систему газоснабжения</t>
  </si>
  <si>
    <t xml:space="preserve">  Налог на имущество организаций по имуществу, входящему в Единую систему газоснабжения</t>
  </si>
  <si>
    <t xml:space="preserve">  Транспортный налог</t>
  </si>
  <si>
    <t xml:space="preserve">  Транспортный налог с организаций</t>
  </si>
  <si>
    <t xml:space="preserve">  Транспортный налог с физических лиц</t>
  </si>
  <si>
    <t xml:space="preserve">  Налог на игорный бизнес</t>
  </si>
  <si>
    <t xml:space="preserve">  НАЛОГИ, СБОРЫ И РЕГУЛЯРНЫЕ ПЛАТЕЖИ ЗА ПОЛЬЗОВАНИЕ ПРИРОДНЫМИ РЕСУРСАМИ</t>
  </si>
  <si>
    <t xml:space="preserve">  Налог на добычу полезных ископаемых</t>
  </si>
  <si>
    <t xml:space="preserve">  Налог на добычу общераспространенных полезных ископаемых</t>
  </si>
  <si>
    <t xml:space="preserve">  Налог на добычу прочих полезных ископаемых (за исключением полезных ископаемых в виде природных алмазов)</t>
  </si>
  <si>
    <t xml:space="preserve">  Сборы за пользование объектами животного мира и за пользование объектами водных биологических ресурсов</t>
  </si>
  <si>
    <t xml:space="preserve">  Сбор за пользование объектами животного мира</t>
  </si>
  <si>
    <t xml:space="preserve">  Сбор за пользование объектами водных биологических ресурсов (по внутренним водным объектам)</t>
  </si>
  <si>
    <t xml:space="preserve">  ГОСУДАРСТВЕННАЯ ПОШЛИНА</t>
  </si>
  <si>
    <t xml:space="preserve">  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</si>
  <si>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 xml:space="preserve">  Государственная пошлина за государственную регистрацию, а также за совершение прочих юридически значимых действий</t>
  </si>
  <si>
    <t xml:space="preserve">  Государственная пошлина за государственную регистрацию юридического лица, физических лиц в качестве индивидуальных предпринимателей, изменений, вносимых в учредительные документы юридического лица, за государственную регистрацию ликвидации юридического лица и другие юридически значимые действия</t>
  </si>
  <si>
    <t xml:space="preserve">  Государственная пошлина за государственную регистрацию прав, ограничений (обременений) прав на недвижимое имущество и сделок с ним</t>
  </si>
  <si>
    <t xml:space="preserve">  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</si>
  <si>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 xml:space="preserve">  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</si>
  <si>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 xml:space="preserve">  Государственная пошлина за выдачу и обмен паспорта гражданина Российской Федерации</t>
  </si>
  <si>
    <t xml:space="preserve">  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</si>
  <si>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 xml:space="preserve">  Государственная пошлина за государственную регистрацию политических партий и региональных отделений политических партий</t>
  </si>
  <si>
    <t xml:space="preserve">  Государственная пошлина за государственную регистрацию средств массовой информации, продукция которых предназначена для распространения преимущественно на территории субъекта Российской Федерации, а также за выдачу дубликата свидетельства о такой регистрации</t>
  </si>
  <si>
    <t xml:space="preserve">  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</si>
  <si>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 xml:space="preserve">  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</si>
  <si>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 xml:space="preserve">  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</si>
  <si>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 xml:space="preserve">  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</si>
  <si>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 xml:space="preserve">  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t>
  </si>
  <si>
    <t xml:space="preserve">  Государственная пошлина за выдачу разрешения на выброс вредных (загрязняющих) веществ в атмосферный воздух</t>
  </si>
  <si>
    <t xml:space="preserve">  Государственная пошлина за выдачу разрешения на выброс вредных (загрязняющих) веществ в атмосферный воздух стационарных источников, находящихся на объектах хозяйственной и иной деятельности, не подлежащих федеральному государственному экологическому контролю</t>
  </si>
  <si>
    <t xml:space="preserve">  Государственная пошлина за выдачу документа об утверждении нормативов образования отходов производства и потребления и лимитов на их размещение, а также за переоформление и выдачу дубликата указанного документа</t>
  </si>
  <si>
    <t xml:space="preserve">  Государственная пошлина за выдачу исполнительными органами государственной власти субъектов Российской Федерации документа об утверждении нормативов образования отходов производства и потребления и лимитов на их размещение, а также за переоформление и выдачу дубликата указанного документа</t>
  </si>
  <si>
    <t xml:space="preserve">  Государственная пошлина за выдачу свидетельства о государственной аккредитации региональной спортивной федерации</t>
  </si>
  <si>
    <t xml:space="preserve">  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</si>
  <si>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 xml:space="preserve">  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</si>
  <si>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 xml:space="preserve">  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t>
  </si>
  <si>
    <t xml:space="preserve">  ЗАДОЛЖЕННОСТЬ И ПЕРЕРАСЧЕТЫ ПО ОТМЕНЕННЫМ НАЛОГАМ, СБОРАМ И ИНЫМ ОБЯЗАТЕЛЬНЫМ ПЛАТЕЖАМ</t>
  </si>
  <si>
    <t xml:space="preserve">  Платежи за пользование природными ресурсами</t>
  </si>
  <si>
    <t xml:space="preserve">  Платежи за добычу полезных ископаемых</t>
  </si>
  <si>
    <t xml:space="preserve">  Платежи за добычу общераспространенных полезных ископаемых</t>
  </si>
  <si>
    <t xml:space="preserve">  Платежи за добычу общераспространенных полезных ископаемых, мобилизуемые на территориях муниципальных районов</t>
  </si>
  <si>
    <t xml:space="preserve">  Платежи за добычу подземных вод</t>
  </si>
  <si>
    <t xml:space="preserve">  Платежи за добычу других полезных ископаемых</t>
  </si>
  <si>
    <t xml:space="preserve">  Отчисления на воспроизводство минерально-сырьевой базы</t>
  </si>
  <si>
    <t xml:space="preserve">  Отчисления на воспроизводство минерально-сырьевой базы, зачисляемые в бюджеты субъектов Российской Федерации, за исключением уплачиваемых при добыче общераспространенных полезных ископаемых и подземных вод, используемых для местных нужд</t>
  </si>
  <si>
    <t xml:space="preserve">  Отчисления на воспроизводство минерально-сырьевой базы при добыче общераспространенных полезных ископаемых и подземных вод, используемых для местных нужд, зачисляемые в бюджеты субъектов Российской Федерации</t>
  </si>
  <si>
    <t xml:space="preserve">  Налоги на имущество</t>
  </si>
  <si>
    <t xml:space="preserve">  Налог на имущество предприятий</t>
  </si>
  <si>
    <t xml:space="preserve">  Налог с владельцев транспортных средств и налог на приобретение автотранспортных средств</t>
  </si>
  <si>
    <t xml:space="preserve">  Налог на пользователей автомобильных дорог</t>
  </si>
  <si>
    <t xml:space="preserve">  Налог с имущества, переходящего в порядке наследования или дарения</t>
  </si>
  <si>
    <t xml:space="preserve">  Прочие налоги и сборы (по отмененным налогам и сборам субъектов Российской Федерации)</t>
  </si>
  <si>
    <t xml:space="preserve">  Налог с продаж</t>
  </si>
  <si>
    <t xml:space="preserve">  Налог, взимаемый в виде стоимости патента в связи с применением упрощенной системы налогообложения</t>
  </si>
  <si>
    <t xml:space="preserve">  ДОХОДЫ ОТ ИСПОЛЬЗОВАНИЯ ИМУЩЕСТВА, НАХОДЯЩЕГОСЯ В ГОСУДАРСТВЕННОЙ И МУНИЦИПАЛЬНОЙ СОБСТВЕННОСТИ</t>
  </si>
  <si>
    <t xml:space="preserve">  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</si>
  <si>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 xml:space="preserve">  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</si>
  <si>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 xml:space="preserve">  Проценты, полученные от предоставления бюджетных кредитов внутри страны</t>
  </si>
  <si>
    <t xml:space="preserve">  Проценты, полученные от предоставления бюджетных кредитов внутри страны за счет средств бюджетов субъектов Российской Федерации</t>
  </si>
  <si>
    <t xml:space="preserve">  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</si>
  <si>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</si>
  <si>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</si>
  <si>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 xml:space="preserve">  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</si>
  <si>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 xml:space="preserve">  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</si>
  <si>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 xml:space="preserve">  Доходы от сдачи в аренду имущества, составляющего государственную (муниципальную) казну (за исключением земельных участков)</t>
  </si>
  <si>
    <t xml:space="preserve">  Доходы от сдачи в аренду имущества, составляющего казну субъекта Российской Федерации (за исключением земельных участков)</t>
  </si>
  <si>
    <t xml:space="preserve">  Платежи от государственных и муниципальных унитарных предприятий</t>
  </si>
  <si>
    <t xml:space="preserve">  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</si>
  <si>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 xml:space="preserve">  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</si>
  <si>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 xml:space="preserve">  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</si>
  <si>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в 4,6 раза</t>
  </si>
  <si>
    <t xml:space="preserve">  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</si>
  <si>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</si>
  <si>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 xml:space="preserve">  ПЛАТЕЖИ ПРИ ПОЛЬЗОВАНИИ ПРИРОДНЫМИ РЕСУРСАМИ</t>
  </si>
  <si>
    <t xml:space="preserve">  Плата за негативное воздействие на окружающую среду</t>
  </si>
  <si>
    <t xml:space="preserve">  Плата за выбросы загрязняющих веществ в атмосферный воздух стационарными объектами &lt;7&gt;</t>
  </si>
  <si>
    <t xml:space="preserve">  Плата за выбросы загрязняющих веществ в атмосферный воздух передвижными объектами</t>
  </si>
  <si>
    <t xml:space="preserve">  Плата за сбросы загрязняющих веществ в водные объекты</t>
  </si>
  <si>
    <t xml:space="preserve">  Плата за размещение отходов производства и потребления</t>
  </si>
  <si>
    <t xml:space="preserve">  Платежи при пользовании недрами</t>
  </si>
  <si>
    <t>в 3,6 раза</t>
  </si>
  <si>
    <t xml:space="preserve">  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t>
  </si>
  <si>
    <t>в 4,0 раза</t>
  </si>
  <si>
    <t xml:space="preserve">  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</si>
  <si>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 xml:space="preserve">  Регулярные платежи за пользование недрами при пользовании недрами на территории Российской Федерации</t>
  </si>
  <si>
    <t xml:space="preserve">  Плата за проведение государственной экспертизы запасов полезных ископаемых, геологической, экономической и экологической информации о предоставляемых в пользование участках недр</t>
  </si>
  <si>
    <t xml:space="preserve">  Плата за проведение государственной экспертизы запасов полезных ископаемых, геологической, экономической и экологической информации о предоставляемых в пользование участках недр местного значения</t>
  </si>
  <si>
    <t xml:space="preserve">  Плата за использование лесов</t>
  </si>
  <si>
    <t xml:space="preserve">  Плата за использование лесов, расположенных на землях лесного фонда</t>
  </si>
  <si>
    <t xml:space="preserve">  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</si>
  <si>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 xml:space="preserve">  Плата за использование лесов, расположенных на землях лесного фонда, в части, превышающей минимальный размер арендной платы</t>
  </si>
  <si>
    <t xml:space="preserve">  Плата за использование лесов, расположенных на землях лесного фонда, в части платы по договору купли-продажи лесных насаждений для собственных нужд</t>
  </si>
  <si>
    <t xml:space="preserve">  ДОХОДЫ ОТ ОКАЗАНИЯ ПЛАТНЫХ УСЛУГ (РАБОТ) И КОМПЕНСАЦИИ ЗАТРАТ ГОСУДАРСТВА</t>
  </si>
  <si>
    <t xml:space="preserve">  Доходы от оказания платных услуг (работ)</t>
  </si>
  <si>
    <t xml:space="preserve">  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</si>
  <si>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 xml:space="preserve">  Плата за предоставление сведений из Единого государственного реестра недвижимости</t>
  </si>
  <si>
    <t xml:space="preserve">  Плата за предоставление сведений, документов, содержащихся в государственных реестрах (регистрах)</t>
  </si>
  <si>
    <t xml:space="preserve">  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</si>
  <si>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 xml:space="preserve">  Плата за оказание услуг по присоединению объектов дорожного сервиса к автомобильным дорогам общего пользования</t>
  </si>
  <si>
    <t xml:space="preserve">  Плата за оказание услуг по присоединению объектов дорожного сервиса к автомобильным дорогам общего пользования регионального или межмуниципального значения, зачисляемая в бюджеты субъектов Российской Федерации</t>
  </si>
  <si>
    <t xml:space="preserve">  Прочие доходы от оказания платных услуг (работ)</t>
  </si>
  <si>
    <t xml:space="preserve">  Прочие доходы от оказания платных услуг (работ) получателями средств бюджетов субъектов Российской Федерации</t>
  </si>
  <si>
    <t xml:space="preserve">  Доходы от компенсации затрат государства</t>
  </si>
  <si>
    <t xml:space="preserve">  Прочие доходы от компенсации затрат государства</t>
  </si>
  <si>
    <t xml:space="preserve">  Прочие доходы от компенсации затрат бюджетов субъектов Российской Федерации</t>
  </si>
  <si>
    <t xml:space="preserve">  ДОХОДЫ ОТ ПРОДАЖИ МАТЕРИАЛЬНЫХ И НЕМАТЕРИАЛЬНЫХ АКТИВОВ</t>
  </si>
  <si>
    <t xml:space="preserve">  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</si>
  <si>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Доходы от реализации имущества, находящегося в собственности субъектов Российской Федерации (за исключением движимого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</si>
  <si>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 xml:space="preserve">  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основных средств по указанному имуществу</t>
  </si>
  <si>
    <t xml:space="preserve">  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</si>
  <si>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 xml:space="preserve">  Доходы от реализации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</si>
  <si>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 xml:space="preserve">  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</si>
  <si>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 xml:space="preserve">  Доходы от продажи земельных участков, находящихся в государственной и муниципальной собственности</t>
  </si>
  <si>
    <t xml:space="preserve">  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</si>
  <si>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 xml:space="preserve">  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</si>
  <si>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 xml:space="preserve">  АДМИНИСТРАТИВНЫЕ ПЛАТЕЖИ И СБОРЫ</t>
  </si>
  <si>
    <t xml:space="preserve">  Платежи, взимаемые государственными и муниципальными органами (организациями) за выполнение определенных функций</t>
  </si>
  <si>
    <t xml:space="preserve">  Платежи, взимаемые государственными органами (организациями) субъектов Российской Федерации за выполнение определенных функций</t>
  </si>
  <si>
    <t xml:space="preserve">  ШТРАФЫ, САНКЦИИ, ВОЗМЕЩЕНИЕ УЩЕРБА</t>
  </si>
  <si>
    <t xml:space="preserve">  Денежные взыскания (штрафы) за нарушение антимонопольного законодательства в сфере конкуренции на товарных рынках, защиты конкуренции на рынке финансовых услуг, законодательства о естественных монополиях и законодательства о государственном регулировании цен (тарифов)</t>
  </si>
  <si>
    <t xml:space="preserve">  Денежные взыскания (штрафы) за нарушение законодательства о государственном регулировании цен (тарифов) в части цен (тарифов), регулируемых органами государственной власти субъектов Российской Федерации, налагаемые органами исполнительной власти субъектов Российской Федерации</t>
  </si>
  <si>
    <t xml:space="preserve">  Денежные взыскания (штрафы) за нарушение законодательства о налогах и сборах</t>
  </si>
  <si>
    <t xml:space="preserve">  Денежные взыскания (штрафы) за нарушение законодательства о налогах и сборах, предусмотренные статьей 129.2 Налогового кодекса Российской Федерации</t>
  </si>
  <si>
    <t xml:space="preserve">  Денежные взыскания (штрафы) за нарушение бюджетного законодательства Российской Федерации</t>
  </si>
  <si>
    <t xml:space="preserve">  Денежные взыскания (штрафы) за нарушение бюджетного законодательства (в части бюджетов субъектов Российской Федерации)</t>
  </si>
  <si>
    <t xml:space="preserve">  Денежные взыскания (штрафы) и иные суммы, взыскиваемые с лиц, виновных в совершении преступлений, и в возмещение ущерба имуществу</t>
  </si>
  <si>
    <t xml:space="preserve">  Денежные взыскания (штрафы) и иные суммы, взыскиваемые с лиц, виновных в совершении преступлений, и в возмещение ущерба имуществу, зачисляемые в бюджеты субъектов Российской Федерации</t>
  </si>
  <si>
    <t xml:space="preserve">  Доходы от возмещения ущерба при возникновении страховых случаев</t>
  </si>
  <si>
    <t xml:space="preserve">  Доходы от возмещения ущерба при возникновении страховых случаев, когда выгодоприобретателями выступают получатели средств бюджетов субъектов Российской Федерации</t>
  </si>
  <si>
    <t xml:space="preserve">  Доходы от возмещения ущерба при возникновении страховых случаев по обязательному страхованию гражданской ответственности, когда выгодоприобретателями выступают получатели средств бюджетов субъектов Российской Федерации</t>
  </si>
  <si>
    <t xml:space="preserve">  Денежные взыскания (штрафы) за нарушение законодательства Российской Федерации о недрах, об особо охраняемых природных территориях, об охране и использовании животного мира, об экологической экспертизе, в области охраны окружающей среды, о рыболовстве и сохранении водных биологических ресурсов, земельного законодательства, лесного законодательства, водного законодательства</t>
  </si>
  <si>
    <t xml:space="preserve">  Денежные взыскания (штрафы) за нарушение водного законодательства</t>
  </si>
  <si>
    <t xml:space="preserve">  Денежные взыскания (штрафы) за нарушение водного законодательства, установленное на водных объектах, находящихся в собственности субъектов Российской Федерации</t>
  </si>
  <si>
    <t xml:space="preserve">  Денежные взыскания (штрафы) за нарушение законодательства о рекламе</t>
  </si>
  <si>
    <t xml:space="preserve">  Денежные взыскания (штрафы) за нарушение законодательства Российской Федерации о пожарной безопасности</t>
  </si>
  <si>
    <t xml:space="preserve">  Денежные взыскания (штрафы) за правонарушения в области дорожного движения</t>
  </si>
  <si>
    <t xml:space="preserve">  Денежные взыскания (штрафы) за нарушение правил перевозки крупногабаритных и тяжеловесных грузов по автомобильным дорогам общего пользования</t>
  </si>
  <si>
    <t xml:space="preserve">  Денежные взыскания (штрафы) за нарушение правил перевозки крупногабаритных и тяжеловесных грузов по автомобильным дорогам общего пользования регионального или межмуниципального значения</t>
  </si>
  <si>
    <t xml:space="preserve">  Денежные взыскания (штрафы) за нарушение законодательства Российской Федерации о безопасности дорожного движения</t>
  </si>
  <si>
    <t xml:space="preserve">  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</si>
  <si>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 xml:space="preserve">  Денежные взыскания (штрафы)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для нужд субъектов Российской Федерации</t>
  </si>
  <si>
    <t xml:space="preserve">  Поступления сумм в возмещение вреда, причиняемого автомобильным дорогам транспортными средствами, осуществляющими перевозки тяжеловесных и (или) крупногабаритных грузов</t>
  </si>
  <si>
    <t xml:space="preserve">  Поступления сумм в возмещение вреда, причиняемого автомобильным дорогам регионального или межмуниципального значения транспортными средствами, осуществляющими перевозки тяжеловесных и (или) крупногабаритных грузов, зачисляемые в бюджеты субъектов Российской Федерации</t>
  </si>
  <si>
    <t xml:space="preserve">  Прочие поступления от денежных взысканий (штрафов) и иных сумм в возмещение ущерба</t>
  </si>
  <si>
    <t>в 4,1 раза</t>
  </si>
  <si>
    <t xml:space="preserve">  Прочие поступления от денежных взысканий (штрафов) и иных сумм в возмещение ущерба, зачисляемые в бюджеты субъектов Российской Федерации</t>
  </si>
  <si>
    <t xml:space="preserve">  ПРОЧИЕ НЕНАЛОГОВЫЕ ДОХОДЫ</t>
  </si>
  <si>
    <t xml:space="preserve">  Невыясненные поступления</t>
  </si>
  <si>
    <t xml:space="preserve">  Невыясненные поступления, зачисляемые в бюджеты субъектов Российской Федерации</t>
  </si>
  <si>
    <t xml:space="preserve">  Прочие неналоговые доходы</t>
  </si>
  <si>
    <t>в 6,9 раза</t>
  </si>
  <si>
    <t xml:space="preserve">  Прочие неналоговые доходы бюджетов субъектов Российской Федерации</t>
  </si>
  <si>
    <t xml:space="preserve">  000 1 09 03082 02 0000 110</t>
  </si>
  <si>
    <t xml:space="preserve"> 000 1 09 04010 02 0000 110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</si>
</sst>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dd\.mm\.yyyy"/>
    <numFmt numFmtId="165" formatCode="#,##0.0_ ;\-#,##0.0\ "/>
    <numFmt numFmtId="166" formatCode="#,##0.0"/>
    <numFmt numFmtId="167" formatCode="#,##0.00_ ;\-#,##0.00\ "/>
  </numFmts>
  <fonts count="20" x14ac:knownFonts="1">
    <font>
      <sz val="11"/>
      <name val="Calibri"/>
      <family val="2"/>
      <scheme val="minor"/>
    </font>
    <font>
      <sz val="11"/>
      <color theme="1"/>
      <name val="Calibri"/>
      <family val="2"/>
      <charset val="204"/>
      <scheme val="minor"/>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b/>
      <sz val="11"/>
      <color rgb="FF000000"/>
      <name val="Arial"/>
      <family val="2"/>
      <charset val="204"/>
    </font>
    <font>
      <sz val="8"/>
      <color rgb="FF000000"/>
      <name val="Arial"/>
      <family val="2"/>
      <charset val="204"/>
    </font>
    <font>
      <sz val="6"/>
      <color rgb="FF000000"/>
      <name val="Arial"/>
      <family val="2"/>
      <charset val="204"/>
    </font>
    <font>
      <sz val="9"/>
      <color rgb="FF000000"/>
      <name val="Arial"/>
      <family val="2"/>
      <charset val="204"/>
    </font>
    <font>
      <sz val="11"/>
      <color rgb="FF000000"/>
      <name val="Calibri"/>
      <family val="2"/>
      <charset val="204"/>
      <scheme val="minor"/>
    </font>
    <font>
      <b/>
      <i/>
      <sz val="8"/>
      <color rgb="FF000000"/>
      <name val="Arial"/>
      <family val="2"/>
      <charset val="204"/>
    </font>
    <font>
      <sz val="11"/>
      <color rgb="FF000000"/>
      <name val="Times New Roman"/>
      <family val="1"/>
      <charset val="204"/>
    </font>
    <font>
      <sz val="11"/>
      <name val="Calibri"/>
      <family val="2"/>
      <scheme val="minor"/>
    </font>
    <font>
      <b/>
      <sz val="10"/>
      <name val="Times New Roman"/>
      <family val="1"/>
      <charset val="204"/>
    </font>
    <font>
      <sz val="10"/>
      <name val="Times New Roman"/>
      <family val="1"/>
      <charset val="204"/>
    </font>
    <font>
      <sz val="10"/>
      <color rgb="FF000000"/>
      <name val="Times New Roman"/>
      <family val="1"/>
      <charset val="204"/>
    </font>
    <font>
      <b/>
      <sz val="10"/>
      <color rgb="FF000000"/>
      <name val="Times New Roman"/>
      <family val="1"/>
      <charset val="204"/>
    </font>
    <font>
      <b/>
      <sz val="14"/>
      <name val="Times New Roman"/>
      <family val="1"/>
      <charset val="204"/>
    </font>
    <font>
      <sz val="12"/>
      <color rgb="FF000000"/>
      <name val="Times New Roman"/>
      <family val="1"/>
      <charset val="204"/>
    </font>
  </fonts>
  <fills count="4">
    <fill>
      <patternFill patternType="none"/>
    </fill>
    <fill>
      <patternFill patternType="gray125"/>
    </fill>
    <fill>
      <patternFill patternType="solid">
        <fgColor rgb="FFFFFFFF"/>
      </patternFill>
    </fill>
    <fill>
      <patternFill patternType="solid">
        <fgColor rgb="FFCCCCCC"/>
      </patternFill>
    </fill>
  </fills>
  <borders count="55">
    <border>
      <left/>
      <right/>
      <top/>
      <bottom/>
      <diagonal/>
    </border>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style="thin">
        <color rgb="FF000000"/>
      </left>
      <right style="thin">
        <color rgb="FF000000"/>
      </right>
      <top style="thin">
        <color rgb="FF000000"/>
      </top>
      <bottom style="thin">
        <color rgb="FF000000"/>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hair">
        <color rgb="FF000000"/>
      </bottom>
      <diagonal/>
    </border>
    <border>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medium">
        <color rgb="FF000000"/>
      </right>
      <top style="hair">
        <color rgb="FF000000"/>
      </top>
      <bottom/>
      <diagonal/>
    </border>
    <border>
      <left style="medium">
        <color rgb="FF000000"/>
      </left>
      <right style="thin">
        <color rgb="FF000000"/>
      </right>
      <top style="thin">
        <color rgb="FF000000"/>
      </top>
      <bottom style="thin">
        <color rgb="FF000000"/>
      </bottom>
      <diagonal/>
    </border>
    <border>
      <left/>
      <right/>
      <top style="hair">
        <color rgb="FF000000"/>
      </top>
      <bottom/>
      <diagonal/>
    </border>
    <border>
      <left/>
      <right style="medium">
        <color rgb="FF000000"/>
      </right>
      <top/>
      <bottom style="hair">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hair">
        <color rgb="FF000000"/>
      </bottom>
      <diagonal/>
    </border>
    <border>
      <left style="medium">
        <color rgb="FF000000"/>
      </left>
      <right style="thin">
        <color rgb="FF000000"/>
      </right>
      <top/>
      <bottom style="thin">
        <color rgb="FF000000"/>
      </bottom>
      <diagonal/>
    </border>
    <border>
      <left/>
      <right/>
      <top style="medium">
        <color rgb="FF000000"/>
      </top>
      <bottom style="medium">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bottom style="hair">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medium">
        <color rgb="FF000000"/>
      </right>
      <top style="hair">
        <color rgb="FF000000"/>
      </top>
      <bottom/>
      <diagonal/>
    </border>
    <border>
      <left style="thin">
        <color rgb="FF000000"/>
      </left>
      <right style="medium">
        <color rgb="FF000000"/>
      </right>
      <top style="hair">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style="thin">
        <color rgb="FF000000"/>
      </top>
      <bottom style="medium">
        <color rgb="FF000000"/>
      </bottom>
      <diagonal/>
    </border>
    <border>
      <left/>
      <right/>
      <top/>
      <bottom style="medium">
        <color rgb="FF000000"/>
      </bottom>
      <diagonal/>
    </border>
    <border>
      <left/>
      <right/>
      <top style="medium">
        <color rgb="FF000000"/>
      </top>
      <bottom style="thin">
        <color rgb="FF000000"/>
      </bottom>
      <diagonal/>
    </border>
    <border>
      <left/>
      <right/>
      <top/>
      <bottom style="hair">
        <color rgb="FF000000"/>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91">
    <xf numFmtId="0" fontId="0" fillId="0" borderId="0"/>
    <xf numFmtId="0" fontId="2" fillId="0" borderId="1"/>
    <xf numFmtId="0" fontId="3" fillId="0" borderId="1">
      <alignment horizontal="center" wrapText="1"/>
    </xf>
    <xf numFmtId="0" fontId="3" fillId="0" borderId="1">
      <alignment horizontal="center" wrapText="1"/>
    </xf>
    <xf numFmtId="0" fontId="4" fillId="0" borderId="2"/>
    <xf numFmtId="0" fontId="4" fillId="0" borderId="1"/>
    <xf numFmtId="0" fontId="5" fillId="0" borderId="1"/>
    <xf numFmtId="0" fontId="3" fillId="0" borderId="1">
      <alignment horizontal="left" wrapText="1"/>
    </xf>
    <xf numFmtId="0" fontId="6" fillId="0" borderId="1"/>
    <xf numFmtId="0" fontId="4" fillId="0" borderId="3"/>
    <xf numFmtId="0" fontId="7" fillId="0" borderId="4">
      <alignment horizontal="center"/>
    </xf>
    <xf numFmtId="0" fontId="5" fillId="0" borderId="5"/>
    <xf numFmtId="0" fontId="7" fillId="0" borderId="1">
      <alignment horizontal="left"/>
    </xf>
    <xf numFmtId="0" fontId="8" fillId="0" borderId="1">
      <alignment horizontal="center" vertical="top"/>
    </xf>
    <xf numFmtId="49" fontId="9" fillId="0" borderId="6">
      <alignment horizontal="right"/>
    </xf>
    <xf numFmtId="49" fontId="5" fillId="0" borderId="7">
      <alignment horizontal="center"/>
    </xf>
    <xf numFmtId="0" fontId="5" fillId="0" borderId="8"/>
    <xf numFmtId="49" fontId="5" fillId="0" borderId="1"/>
    <xf numFmtId="49" fontId="7" fillId="0" borderId="1">
      <alignment horizontal="right"/>
    </xf>
    <xf numFmtId="0" fontId="7" fillId="0" borderId="1"/>
    <xf numFmtId="0" fontId="7" fillId="0" borderId="1">
      <alignment horizontal="center"/>
    </xf>
    <xf numFmtId="0" fontId="7" fillId="0" borderId="6">
      <alignment horizontal="right"/>
    </xf>
    <xf numFmtId="164" fontId="7" fillId="0" borderId="9">
      <alignment horizontal="center"/>
    </xf>
    <xf numFmtId="49" fontId="7" fillId="0" borderId="1"/>
    <xf numFmtId="0" fontId="7" fillId="0" borderId="1">
      <alignment horizontal="right"/>
    </xf>
    <xf numFmtId="0" fontId="7" fillId="0" borderId="10">
      <alignment horizontal="center"/>
    </xf>
    <xf numFmtId="0" fontId="7" fillId="0" borderId="2">
      <alignment wrapText="1"/>
    </xf>
    <xf numFmtId="49" fontId="7" fillId="0" borderId="11">
      <alignment horizontal="center"/>
    </xf>
    <xf numFmtId="0" fontId="7" fillId="0" borderId="12">
      <alignment wrapText="1"/>
    </xf>
    <xf numFmtId="49" fontId="7" fillId="0" borderId="9">
      <alignment horizontal="center"/>
    </xf>
    <xf numFmtId="0" fontId="7" fillId="0" borderId="13">
      <alignment horizontal="left"/>
    </xf>
    <xf numFmtId="49" fontId="7" fillId="0" borderId="13"/>
    <xf numFmtId="0" fontId="7" fillId="0" borderId="9">
      <alignment horizontal="center"/>
    </xf>
    <xf numFmtId="49" fontId="7" fillId="0" borderId="14">
      <alignment horizontal="center"/>
    </xf>
    <xf numFmtId="0" fontId="10" fillId="0" borderId="1"/>
    <xf numFmtId="0" fontId="10" fillId="0" borderId="15"/>
    <xf numFmtId="49" fontId="7" fillId="0" borderId="16">
      <alignment horizontal="center" vertical="center" wrapText="1"/>
    </xf>
    <xf numFmtId="49" fontId="7" fillId="0" borderId="16">
      <alignment horizontal="center" vertical="center" wrapText="1"/>
    </xf>
    <xf numFmtId="49" fontId="7" fillId="0" borderId="16">
      <alignment horizontal="center" vertical="center" wrapText="1"/>
    </xf>
    <xf numFmtId="49" fontId="7" fillId="0" borderId="4">
      <alignment horizontal="center" vertical="center" wrapText="1"/>
    </xf>
    <xf numFmtId="0" fontId="7" fillId="0" borderId="17">
      <alignment horizontal="left" wrapText="1"/>
    </xf>
    <xf numFmtId="49" fontId="7" fillId="0" borderId="18">
      <alignment horizontal="center" wrapText="1"/>
    </xf>
    <xf numFmtId="49" fontId="7" fillId="0" borderId="19">
      <alignment horizontal="center"/>
    </xf>
    <xf numFmtId="4" fontId="7" fillId="0" borderId="16">
      <alignment horizontal="right"/>
    </xf>
    <xf numFmtId="4" fontId="7" fillId="0" borderId="20">
      <alignment horizontal="right"/>
    </xf>
    <xf numFmtId="0" fontId="7" fillId="0" borderId="21">
      <alignment horizontal="left" wrapText="1"/>
    </xf>
    <xf numFmtId="0" fontId="7" fillId="0" borderId="22">
      <alignment horizontal="left" wrapText="1" indent="1"/>
    </xf>
    <xf numFmtId="49" fontId="7" fillId="0" borderId="23">
      <alignment horizontal="center" wrapText="1"/>
    </xf>
    <xf numFmtId="49" fontId="7" fillId="0" borderId="24">
      <alignment horizontal="center"/>
    </xf>
    <xf numFmtId="49" fontId="7" fillId="0" borderId="25">
      <alignment horizontal="center"/>
    </xf>
    <xf numFmtId="0" fontId="7" fillId="0" borderId="26">
      <alignment horizontal="left" wrapText="1" indent="1"/>
    </xf>
    <xf numFmtId="0" fontId="7" fillId="0" borderId="20">
      <alignment horizontal="left" wrapText="1" indent="2"/>
    </xf>
    <xf numFmtId="49" fontId="7" fillId="0" borderId="27">
      <alignment horizontal="center"/>
    </xf>
    <xf numFmtId="49" fontId="7" fillId="0" borderId="16">
      <alignment horizontal="center"/>
    </xf>
    <xf numFmtId="0" fontId="7" fillId="0" borderId="9">
      <alignment horizontal="left" wrapText="1" indent="2"/>
    </xf>
    <xf numFmtId="0" fontId="7" fillId="0" borderId="15"/>
    <xf numFmtId="0" fontId="7" fillId="2" borderId="15"/>
    <xf numFmtId="0" fontId="7" fillId="2" borderId="28"/>
    <xf numFmtId="0" fontId="7" fillId="2" borderId="1"/>
    <xf numFmtId="0" fontId="7" fillId="0" borderId="1">
      <alignment horizontal="left" wrapText="1"/>
    </xf>
    <xf numFmtId="49" fontId="7" fillId="0" borderId="1">
      <alignment horizontal="center" wrapText="1"/>
    </xf>
    <xf numFmtId="49" fontId="7" fillId="0" borderId="1">
      <alignment horizontal="center"/>
    </xf>
    <xf numFmtId="49" fontId="7" fillId="0" borderId="1">
      <alignment horizontal="right"/>
    </xf>
    <xf numFmtId="0" fontId="7" fillId="0" borderId="2">
      <alignment horizontal="left"/>
    </xf>
    <xf numFmtId="49" fontId="7" fillId="0" borderId="2"/>
    <xf numFmtId="0" fontId="7" fillId="0" borderId="2"/>
    <xf numFmtId="0" fontId="5" fillId="0" borderId="2"/>
    <xf numFmtId="0" fontId="7" fillId="0" borderId="29">
      <alignment horizontal="left" wrapText="1"/>
    </xf>
    <xf numFmtId="49" fontId="7" fillId="0" borderId="19">
      <alignment horizontal="center" wrapText="1"/>
    </xf>
    <xf numFmtId="4" fontId="7" fillId="0" borderId="30">
      <alignment horizontal="right"/>
    </xf>
    <xf numFmtId="4" fontId="7" fillId="0" borderId="31">
      <alignment horizontal="right"/>
    </xf>
    <xf numFmtId="0" fontId="7" fillId="0" borderId="32">
      <alignment horizontal="left" wrapText="1"/>
    </xf>
    <xf numFmtId="49" fontId="7" fillId="0" borderId="27">
      <alignment horizontal="center" wrapText="1"/>
    </xf>
    <xf numFmtId="49" fontId="7" fillId="0" borderId="20">
      <alignment horizontal="center"/>
    </xf>
    <xf numFmtId="0" fontId="7" fillId="0" borderId="31">
      <alignment horizontal="left" wrapText="1" indent="2"/>
    </xf>
    <xf numFmtId="49" fontId="7" fillId="0" borderId="33">
      <alignment horizontal="center"/>
    </xf>
    <xf numFmtId="49" fontId="7" fillId="0" borderId="30">
      <alignment horizontal="center"/>
    </xf>
    <xf numFmtId="0" fontId="7" fillId="0" borderId="11">
      <alignment horizontal="left" wrapText="1" indent="2"/>
    </xf>
    <xf numFmtId="0" fontId="7" fillId="0" borderId="12"/>
    <xf numFmtId="0" fontId="7" fillId="0" borderId="34"/>
    <xf numFmtId="0" fontId="2" fillId="0" borderId="35">
      <alignment horizontal="left" wrapText="1"/>
    </xf>
    <xf numFmtId="0" fontId="7" fillId="0" borderId="36">
      <alignment horizontal="center" wrapText="1"/>
    </xf>
    <xf numFmtId="49" fontId="7" fillId="0" borderId="37">
      <alignment horizontal="center" wrapText="1"/>
    </xf>
    <xf numFmtId="4" fontId="7" fillId="0" borderId="19">
      <alignment horizontal="right"/>
    </xf>
    <xf numFmtId="4" fontId="7" fillId="0" borderId="38">
      <alignment horizontal="right"/>
    </xf>
    <xf numFmtId="0" fontId="2" fillId="0" borderId="9">
      <alignment horizontal="left" wrapText="1"/>
    </xf>
    <xf numFmtId="0" fontId="5" fillId="0" borderId="15"/>
    <xf numFmtId="0" fontId="5" fillId="0" borderId="13"/>
    <xf numFmtId="0" fontId="7" fillId="0" borderId="1">
      <alignment horizontal="center" wrapText="1"/>
    </xf>
    <xf numFmtId="0" fontId="2" fillId="0" borderId="1">
      <alignment horizontal="center"/>
    </xf>
    <xf numFmtId="0" fontId="2" fillId="0" borderId="2"/>
    <xf numFmtId="49" fontId="7" fillId="0" borderId="2">
      <alignment horizontal="left"/>
    </xf>
    <xf numFmtId="0" fontId="7" fillId="0" borderId="22">
      <alignment horizontal="left" wrapText="1"/>
    </xf>
    <xf numFmtId="0" fontId="7" fillId="0" borderId="26">
      <alignment horizontal="left" wrapText="1"/>
    </xf>
    <xf numFmtId="0" fontId="5" fillId="0" borderId="24"/>
    <xf numFmtId="0" fontId="5" fillId="0" borderId="25"/>
    <xf numFmtId="0" fontId="7" fillId="0" borderId="29">
      <alignment horizontal="left" wrapText="1" indent="1"/>
    </xf>
    <xf numFmtId="49" fontId="7" fillId="0" borderId="33">
      <alignment horizontal="center" wrapText="1"/>
    </xf>
    <xf numFmtId="0" fontId="7" fillId="0" borderId="32">
      <alignment horizontal="left" wrapText="1" indent="1"/>
    </xf>
    <xf numFmtId="0" fontId="7" fillId="0" borderId="22">
      <alignment horizontal="left" wrapText="1" indent="2"/>
    </xf>
    <xf numFmtId="0" fontId="7" fillId="0" borderId="26">
      <alignment horizontal="left" wrapText="1" indent="2"/>
    </xf>
    <xf numFmtId="0" fontId="7" fillId="0" borderId="39">
      <alignment horizontal="left" wrapText="1" indent="2"/>
    </xf>
    <xf numFmtId="49" fontId="7" fillId="0" borderId="33">
      <alignment horizontal="center" shrinkToFit="1"/>
    </xf>
    <xf numFmtId="49" fontId="7" fillId="0" borderId="30">
      <alignment horizontal="center" shrinkToFit="1"/>
    </xf>
    <xf numFmtId="0" fontId="7" fillId="0" borderId="32">
      <alignment horizontal="left" wrapText="1" indent="2"/>
    </xf>
    <xf numFmtId="0" fontId="2" fillId="0" borderId="40">
      <alignment horizontal="center" vertical="center" textRotation="90" wrapText="1"/>
    </xf>
    <xf numFmtId="0" fontId="7" fillId="0" borderId="16">
      <alignment horizontal="center" vertical="top" wrapText="1"/>
    </xf>
    <xf numFmtId="0" fontId="7" fillId="0" borderId="16">
      <alignment horizontal="center" vertical="top"/>
    </xf>
    <xf numFmtId="0" fontId="7" fillId="0" borderId="16">
      <alignment horizontal="center" vertical="top"/>
    </xf>
    <xf numFmtId="49" fontId="7" fillId="0" borderId="16">
      <alignment horizontal="center" vertical="top" wrapText="1"/>
    </xf>
    <xf numFmtId="0" fontId="7" fillId="0" borderId="16">
      <alignment horizontal="center" vertical="top" wrapText="1"/>
    </xf>
    <xf numFmtId="0" fontId="2" fillId="0" borderId="41"/>
    <xf numFmtId="49" fontId="2" fillId="0" borderId="18">
      <alignment horizontal="center"/>
    </xf>
    <xf numFmtId="0" fontId="10" fillId="0" borderId="8"/>
    <xf numFmtId="49" fontId="11" fillId="0" borderId="42">
      <alignment horizontal="left" vertical="center" wrapText="1"/>
    </xf>
    <xf numFmtId="49" fontId="2" fillId="0" borderId="27">
      <alignment horizontal="center" vertical="center" wrapText="1"/>
    </xf>
    <xf numFmtId="49" fontId="7" fillId="0" borderId="43">
      <alignment horizontal="left" vertical="center" wrapText="1" indent="2"/>
    </xf>
    <xf numFmtId="49" fontId="7" fillId="0" borderId="23">
      <alignment horizontal="center" vertical="center" wrapText="1"/>
    </xf>
    <xf numFmtId="0" fontId="7" fillId="0" borderId="24"/>
    <xf numFmtId="4" fontId="7" fillId="0" borderId="24">
      <alignment horizontal="right"/>
    </xf>
    <xf numFmtId="4" fontId="7" fillId="0" borderId="25">
      <alignment horizontal="right"/>
    </xf>
    <xf numFmtId="49" fontId="7" fillId="0" borderId="39">
      <alignment horizontal="left" vertical="center" wrapText="1" indent="3"/>
    </xf>
    <xf numFmtId="49" fontId="7" fillId="0" borderId="33">
      <alignment horizontal="center" vertical="center" wrapText="1"/>
    </xf>
    <xf numFmtId="49" fontId="7" fillId="0" borderId="42">
      <alignment horizontal="left" vertical="center" wrapText="1" indent="3"/>
    </xf>
    <xf numFmtId="49" fontId="7" fillId="0" borderId="27">
      <alignment horizontal="center" vertical="center" wrapText="1"/>
    </xf>
    <xf numFmtId="49" fontId="7" fillId="0" borderId="44">
      <alignment horizontal="left" vertical="center" wrapText="1" indent="3"/>
    </xf>
    <xf numFmtId="0" fontId="11" fillId="0" borderId="41">
      <alignment horizontal="left" vertical="center" wrapText="1"/>
    </xf>
    <xf numFmtId="49" fontId="7" fillId="0" borderId="45">
      <alignment horizontal="center" vertical="center" wrapText="1"/>
    </xf>
    <xf numFmtId="4" fontId="7" fillId="0" borderId="4">
      <alignment horizontal="right"/>
    </xf>
    <xf numFmtId="4" fontId="7" fillId="0" borderId="46">
      <alignment horizontal="right"/>
    </xf>
    <xf numFmtId="0" fontId="2" fillId="0" borderId="13">
      <alignment horizontal="center" vertical="center" textRotation="90" wrapText="1"/>
    </xf>
    <xf numFmtId="49" fontId="7" fillId="0" borderId="13">
      <alignment horizontal="left" vertical="center" wrapText="1" indent="3"/>
    </xf>
    <xf numFmtId="49" fontId="7" fillId="0" borderId="15">
      <alignment horizontal="center" vertical="center" wrapText="1"/>
    </xf>
    <xf numFmtId="4" fontId="7" fillId="0" borderId="15">
      <alignment horizontal="right"/>
    </xf>
    <xf numFmtId="0" fontId="7" fillId="0" borderId="1">
      <alignment vertical="center"/>
    </xf>
    <xf numFmtId="49" fontId="7" fillId="0" borderId="1">
      <alignment horizontal="left" vertical="center" wrapText="1" indent="3"/>
    </xf>
    <xf numFmtId="49" fontId="7" fillId="0" borderId="1">
      <alignment horizontal="center" vertical="center" wrapText="1"/>
    </xf>
    <xf numFmtId="4" fontId="7" fillId="0" borderId="1">
      <alignment horizontal="right" shrinkToFit="1"/>
    </xf>
    <xf numFmtId="0" fontId="2" fillId="0" borderId="2">
      <alignment horizontal="center" vertical="center" textRotation="90" wrapText="1"/>
    </xf>
    <xf numFmtId="49" fontId="7" fillId="0" borderId="2">
      <alignment horizontal="left" vertical="center" wrapText="1" indent="3"/>
    </xf>
    <xf numFmtId="49" fontId="7" fillId="0" borderId="2">
      <alignment horizontal="center" vertical="center" wrapText="1"/>
    </xf>
    <xf numFmtId="4" fontId="7" fillId="0" borderId="2">
      <alignment horizontal="right"/>
    </xf>
    <xf numFmtId="49" fontId="2" fillId="0" borderId="18">
      <alignment horizontal="center" vertical="center" wrapText="1"/>
    </xf>
    <xf numFmtId="0" fontId="7" fillId="0" borderId="25"/>
    <xf numFmtId="0" fontId="2" fillId="0" borderId="13">
      <alignment horizontal="center" vertical="center" textRotation="90"/>
    </xf>
    <xf numFmtId="0" fontId="2" fillId="0" borderId="2">
      <alignment horizontal="center" vertical="center" textRotation="90"/>
    </xf>
    <xf numFmtId="0" fontId="2" fillId="0" borderId="40">
      <alignment horizontal="center" vertical="center" textRotation="90"/>
    </xf>
    <xf numFmtId="49" fontId="11" fillId="0" borderId="41">
      <alignment horizontal="left" vertical="center" wrapText="1"/>
    </xf>
    <xf numFmtId="0" fontId="2" fillId="0" borderId="16">
      <alignment horizontal="center" vertical="center" textRotation="90"/>
    </xf>
    <xf numFmtId="0" fontId="2" fillId="0" borderId="18">
      <alignment horizontal="center" vertical="center"/>
    </xf>
    <xf numFmtId="0" fontId="7" fillId="0" borderId="42">
      <alignment horizontal="left" vertical="center" wrapText="1"/>
    </xf>
    <xf numFmtId="0" fontId="7" fillId="0" borderId="23">
      <alignment horizontal="center" vertical="center"/>
    </xf>
    <xf numFmtId="0" fontId="7" fillId="0" borderId="33">
      <alignment horizontal="center" vertical="center"/>
    </xf>
    <xf numFmtId="0" fontId="7" fillId="0" borderId="27">
      <alignment horizontal="center" vertical="center"/>
    </xf>
    <xf numFmtId="0" fontId="7" fillId="0" borderId="44">
      <alignment horizontal="left" vertical="center" wrapText="1"/>
    </xf>
    <xf numFmtId="0" fontId="2" fillId="0" borderId="27">
      <alignment horizontal="center" vertical="center"/>
    </xf>
    <xf numFmtId="0" fontId="7" fillId="0" borderId="45">
      <alignment horizontal="center" vertical="center"/>
    </xf>
    <xf numFmtId="49" fontId="2" fillId="0" borderId="18">
      <alignment horizontal="center" vertical="center"/>
    </xf>
    <xf numFmtId="49" fontId="7" fillId="0" borderId="42">
      <alignment horizontal="left" vertical="center" wrapText="1"/>
    </xf>
    <xf numFmtId="49" fontId="7" fillId="0" borderId="23">
      <alignment horizontal="center" vertical="center"/>
    </xf>
    <xf numFmtId="49" fontId="7" fillId="0" borderId="33">
      <alignment horizontal="center" vertical="center"/>
    </xf>
    <xf numFmtId="49" fontId="7" fillId="0" borderId="27">
      <alignment horizontal="center" vertical="center"/>
    </xf>
    <xf numFmtId="49" fontId="7" fillId="0" borderId="44">
      <alignment horizontal="left" vertical="center" wrapText="1"/>
    </xf>
    <xf numFmtId="49" fontId="7" fillId="0" borderId="45">
      <alignment horizontal="center" vertical="center"/>
    </xf>
    <xf numFmtId="49" fontId="7" fillId="0" borderId="2">
      <alignment horizontal="center"/>
    </xf>
    <xf numFmtId="0" fontId="7" fillId="0" borderId="2">
      <alignment horizontal="center"/>
    </xf>
    <xf numFmtId="49" fontId="7" fillId="0" borderId="1">
      <alignment horizontal="left"/>
    </xf>
    <xf numFmtId="0" fontId="7" fillId="0" borderId="13">
      <alignment horizontal="center"/>
    </xf>
    <xf numFmtId="49" fontId="7" fillId="0" borderId="13">
      <alignment horizontal="center"/>
    </xf>
    <xf numFmtId="0" fontId="7" fillId="0" borderId="1">
      <alignment horizontal="center"/>
    </xf>
    <xf numFmtId="49" fontId="7" fillId="0" borderId="2"/>
    <xf numFmtId="0" fontId="12" fillId="0" borderId="2">
      <alignment wrapText="1"/>
    </xf>
    <xf numFmtId="0" fontId="12" fillId="0" borderId="16">
      <alignment wrapText="1"/>
    </xf>
    <xf numFmtId="0" fontId="12" fillId="0" borderId="13">
      <alignment wrapText="1"/>
    </xf>
    <xf numFmtId="0" fontId="7" fillId="0" borderId="13"/>
    <xf numFmtId="0" fontId="13" fillId="0" borderId="0"/>
    <xf numFmtId="0" fontId="13" fillId="0" borderId="0"/>
    <xf numFmtId="0" fontId="13" fillId="0" borderId="0"/>
    <xf numFmtId="0" fontId="5" fillId="0" borderId="1"/>
    <xf numFmtId="0" fontId="5" fillId="0" borderId="1"/>
    <xf numFmtId="0" fontId="5" fillId="3" borderId="1"/>
    <xf numFmtId="0" fontId="5" fillId="3" borderId="2"/>
    <xf numFmtId="0" fontId="5" fillId="3" borderId="12"/>
    <xf numFmtId="0" fontId="5" fillId="3" borderId="13"/>
    <xf numFmtId="0" fontId="5" fillId="3" borderId="47"/>
    <xf numFmtId="0" fontId="5" fillId="3" borderId="48"/>
    <xf numFmtId="0" fontId="5" fillId="3" borderId="49"/>
    <xf numFmtId="0" fontId="5" fillId="3" borderId="50"/>
    <xf numFmtId="0" fontId="5" fillId="3" borderId="15"/>
    <xf numFmtId="0" fontId="5" fillId="3" borderId="28"/>
    <xf numFmtId="0" fontId="1" fillId="0" borderId="1"/>
  </cellStyleXfs>
  <cellXfs count="33">
    <xf numFmtId="0" fontId="0" fillId="0" borderId="0" xfId="0"/>
    <xf numFmtId="0" fontId="15" fillId="0" borderId="0" xfId="0" applyFont="1" applyFill="1" applyProtection="1">
      <protection locked="0"/>
    </xf>
    <xf numFmtId="49" fontId="16" fillId="0" borderId="1" xfId="23" applyNumberFormat="1" applyFont="1" applyFill="1" applyAlignment="1" applyProtection="1">
      <alignment horizontal="center" vertical="top"/>
    </xf>
    <xf numFmtId="0" fontId="16" fillId="0" borderId="1" xfId="12" applyNumberFormat="1" applyFont="1" applyFill="1" applyProtection="1">
      <alignment horizontal="left"/>
    </xf>
    <xf numFmtId="49" fontId="16" fillId="0" borderId="1" xfId="23" applyNumberFormat="1" applyFont="1" applyFill="1" applyProtection="1"/>
    <xf numFmtId="0" fontId="16" fillId="0" borderId="1" xfId="6" applyNumberFormat="1" applyFont="1" applyFill="1" applyProtection="1"/>
    <xf numFmtId="165" fontId="15" fillId="0" borderId="1" xfId="190" applyNumberFormat="1" applyFont="1" applyFill="1" applyAlignment="1">
      <alignment horizontal="center" vertical="center"/>
    </xf>
    <xf numFmtId="49" fontId="16" fillId="0" borderId="51" xfId="36" applyNumberFormat="1" applyFont="1" applyBorder="1" applyProtection="1">
      <alignment horizontal="center" vertical="center" wrapText="1"/>
    </xf>
    <xf numFmtId="49" fontId="15" fillId="0" borderId="51" xfId="190" applyNumberFormat="1" applyFont="1" applyFill="1" applyBorder="1" applyAlignment="1">
      <alignment horizontal="center" vertical="center" wrapText="1" shrinkToFit="1"/>
    </xf>
    <xf numFmtId="165" fontId="15" fillId="0" borderId="51" xfId="190" applyNumberFormat="1" applyFont="1" applyFill="1" applyBorder="1" applyAlignment="1">
      <alignment horizontal="center" vertical="center" wrapText="1" shrinkToFit="1"/>
    </xf>
    <xf numFmtId="0" fontId="15" fillId="0" borderId="1" xfId="0" applyFont="1" applyFill="1" applyBorder="1"/>
    <xf numFmtId="0" fontId="15" fillId="0" borderId="51" xfId="0" applyFont="1" applyBorder="1" applyAlignment="1">
      <alignment vertical="center" wrapText="1"/>
    </xf>
    <xf numFmtId="49" fontId="16" fillId="0" borderId="51" xfId="53" applyNumberFormat="1" applyFont="1" applyBorder="1" applyProtection="1">
      <alignment horizontal="center"/>
    </xf>
    <xf numFmtId="4" fontId="16" fillId="0" borderId="51" xfId="43" applyNumberFormat="1" applyFont="1" applyBorder="1" applyProtection="1">
      <alignment horizontal="right"/>
    </xf>
    <xf numFmtId="0" fontId="15" fillId="0" borderId="0" xfId="0" applyFont="1" applyProtection="1">
      <protection locked="0"/>
    </xf>
    <xf numFmtId="4" fontId="16" fillId="0" borderId="51" xfId="43" applyNumberFormat="1" applyFont="1" applyFill="1" applyBorder="1" applyProtection="1">
      <alignment horizontal="right"/>
    </xf>
    <xf numFmtId="0" fontId="15" fillId="0" borderId="51" xfId="0" applyFont="1" applyFill="1" applyBorder="1" applyAlignment="1">
      <alignment vertical="center" wrapText="1"/>
    </xf>
    <xf numFmtId="49" fontId="16" fillId="0" borderId="51" xfId="53" applyNumberFormat="1" applyFont="1" applyFill="1" applyBorder="1" applyProtection="1">
      <alignment horizontal="center"/>
    </xf>
    <xf numFmtId="0" fontId="16" fillId="0" borderId="51" xfId="54" applyNumberFormat="1" applyFont="1" applyFill="1" applyBorder="1" applyProtection="1">
      <alignment horizontal="left" wrapText="1" indent="2"/>
    </xf>
    <xf numFmtId="0" fontId="14" fillId="0" borderId="51" xfId="0" applyFont="1" applyBorder="1" applyAlignment="1">
      <alignment vertical="center" wrapText="1"/>
    </xf>
    <xf numFmtId="49" fontId="17" fillId="0" borderId="51" xfId="53" applyNumberFormat="1" applyFont="1" applyBorder="1" applyProtection="1">
      <alignment horizontal="center"/>
    </xf>
    <xf numFmtId="4" fontId="17" fillId="0" borderId="51" xfId="43" applyNumberFormat="1" applyFont="1" applyBorder="1" applyProtection="1">
      <alignment horizontal="right"/>
    </xf>
    <xf numFmtId="49" fontId="16" fillId="0" borderId="1" xfId="53" quotePrefix="1" applyNumberFormat="1" applyFont="1" applyFill="1" applyBorder="1" applyAlignment="1" applyProtection="1">
      <alignment horizontal="center" vertical="center"/>
    </xf>
    <xf numFmtId="166" fontId="16" fillId="0" borderId="51" xfId="43" applyNumberFormat="1" applyFont="1" applyBorder="1" applyProtection="1">
      <alignment horizontal="right"/>
    </xf>
    <xf numFmtId="166" fontId="17" fillId="0" borderId="51" xfId="43" applyNumberFormat="1" applyFont="1" applyBorder="1" applyProtection="1">
      <alignment horizontal="right"/>
    </xf>
    <xf numFmtId="0" fontId="14" fillId="0" borderId="51" xfId="0" applyFont="1" applyFill="1" applyBorder="1" applyAlignment="1">
      <alignment vertical="center" wrapText="1"/>
    </xf>
    <xf numFmtId="49" fontId="17" fillId="0" borderId="51" xfId="53" applyNumberFormat="1" applyFont="1" applyFill="1" applyBorder="1" applyProtection="1">
      <alignment horizontal="center"/>
    </xf>
    <xf numFmtId="4" fontId="17" fillId="0" borderId="51" xfId="43" applyNumberFormat="1" applyFont="1" applyFill="1" applyBorder="1" applyProtection="1">
      <alignment horizontal="right"/>
    </xf>
    <xf numFmtId="167" fontId="19" fillId="0" borderId="51" xfId="53" quotePrefix="1" applyNumberFormat="1" applyFont="1" applyFill="1" applyBorder="1" applyAlignment="1" applyProtection="1">
      <alignment horizontal="right" vertical="center"/>
    </xf>
    <xf numFmtId="49" fontId="16" fillId="0" borderId="52" xfId="53" applyNumberFormat="1" applyFont="1" applyFill="1" applyBorder="1" applyAlignment="1" applyProtection="1">
      <alignment horizontal="left" vertical="center" wrapText="1"/>
    </xf>
    <xf numFmtId="0" fontId="18" fillId="0" borderId="0" xfId="0" applyFont="1" applyFill="1" applyAlignment="1" applyProtection="1">
      <alignment horizontal="center"/>
      <protection locked="0"/>
    </xf>
    <xf numFmtId="0" fontId="17" fillId="0" borderId="53" xfId="40" applyNumberFormat="1" applyFont="1" applyBorder="1" applyAlignment="1" applyProtection="1">
      <alignment horizontal="center" wrapText="1"/>
    </xf>
    <xf numFmtId="0" fontId="17" fillId="0" borderId="54" xfId="40" applyNumberFormat="1" applyFont="1" applyBorder="1" applyAlignment="1" applyProtection="1">
      <alignment horizontal="center" wrapText="1"/>
    </xf>
  </cellXfs>
  <cellStyles count="191">
    <cellStyle name="br" xfId="177"/>
    <cellStyle name="col" xfId="176"/>
    <cellStyle name="style0" xfId="178"/>
    <cellStyle name="td" xfId="179"/>
    <cellStyle name="tr" xfId="175"/>
    <cellStyle name="xl100" xfId="61"/>
    <cellStyle name="xl101" xfId="68"/>
    <cellStyle name="xl102" xfId="82"/>
    <cellStyle name="xl103" xfId="76"/>
    <cellStyle name="xl104" xfId="64"/>
    <cellStyle name="xl105" xfId="69"/>
    <cellStyle name="xl106" xfId="83"/>
    <cellStyle name="xl107" xfId="62"/>
    <cellStyle name="xl108" xfId="70"/>
    <cellStyle name="xl109" xfId="73"/>
    <cellStyle name="xl110" xfId="84"/>
    <cellStyle name="xl111" xfId="71"/>
    <cellStyle name="xl112" xfId="85"/>
    <cellStyle name="xl113" xfId="77"/>
    <cellStyle name="xl114" xfId="87"/>
    <cellStyle name="xl115" xfId="65"/>
    <cellStyle name="xl116" xfId="66"/>
    <cellStyle name="xl117" xfId="89"/>
    <cellStyle name="xl118" xfId="90"/>
    <cellStyle name="xl119" xfId="92"/>
    <cellStyle name="xl120" xfId="96"/>
    <cellStyle name="xl121" xfId="99"/>
    <cellStyle name="xl122" xfId="189"/>
    <cellStyle name="xl123" xfId="101"/>
    <cellStyle name="xl124" xfId="88"/>
    <cellStyle name="xl125" xfId="91"/>
    <cellStyle name="xl126" xfId="97"/>
    <cellStyle name="xl127" xfId="102"/>
    <cellStyle name="xl128" xfId="103"/>
    <cellStyle name="xl129" xfId="93"/>
    <cellStyle name="xl130" xfId="98"/>
    <cellStyle name="xl131" xfId="100"/>
    <cellStyle name="xl132" xfId="104"/>
    <cellStyle name="xl133" xfId="94"/>
    <cellStyle name="xl134" xfId="95"/>
    <cellStyle name="xl135" xfId="105"/>
    <cellStyle name="xl136" xfId="130"/>
    <cellStyle name="xl137" xfId="134"/>
    <cellStyle name="xl138" xfId="138"/>
    <cellStyle name="xl139" xfId="144"/>
    <cellStyle name="xl140" xfId="145"/>
    <cellStyle name="xl141" xfId="146"/>
    <cellStyle name="xl142" xfId="148"/>
    <cellStyle name="xl143" xfId="171"/>
    <cellStyle name="xl144" xfId="172"/>
    <cellStyle name="xl145" xfId="173"/>
    <cellStyle name="xl146" xfId="106"/>
    <cellStyle name="xl147" xfId="111"/>
    <cellStyle name="xl148" xfId="114"/>
    <cellStyle name="xl149" xfId="116"/>
    <cellStyle name="xl150" xfId="121"/>
    <cellStyle name="xl151" xfId="123"/>
    <cellStyle name="xl152" xfId="125"/>
    <cellStyle name="xl153" xfId="126"/>
    <cellStyle name="xl154" xfId="131"/>
    <cellStyle name="xl155" xfId="135"/>
    <cellStyle name="xl156" xfId="139"/>
    <cellStyle name="xl157" xfId="147"/>
    <cellStyle name="xl158" xfId="150"/>
    <cellStyle name="xl159" xfId="154"/>
    <cellStyle name="xl160" xfId="158"/>
    <cellStyle name="xl161" xfId="162"/>
    <cellStyle name="xl162" xfId="112"/>
    <cellStyle name="xl163" xfId="115"/>
    <cellStyle name="xl164" xfId="117"/>
    <cellStyle name="xl165" xfId="122"/>
    <cellStyle name="xl166" xfId="124"/>
    <cellStyle name="xl167" xfId="127"/>
    <cellStyle name="xl168" xfId="132"/>
    <cellStyle name="xl169" xfId="136"/>
    <cellStyle name="xl170" xfId="140"/>
    <cellStyle name="xl171" xfId="142"/>
    <cellStyle name="xl172" xfId="149"/>
    <cellStyle name="xl173" xfId="151"/>
    <cellStyle name="xl174" xfId="152"/>
    <cellStyle name="xl175" xfId="153"/>
    <cellStyle name="xl176" xfId="155"/>
    <cellStyle name="xl177" xfId="156"/>
    <cellStyle name="xl178" xfId="157"/>
    <cellStyle name="xl179" xfId="159"/>
    <cellStyle name="xl180" xfId="160"/>
    <cellStyle name="xl181" xfId="161"/>
    <cellStyle name="xl182" xfId="163"/>
    <cellStyle name="xl183" xfId="164"/>
    <cellStyle name="xl184" xfId="167"/>
    <cellStyle name="xl185" xfId="169"/>
    <cellStyle name="xl186" xfId="170"/>
    <cellStyle name="xl187" xfId="107"/>
    <cellStyle name="xl188" xfId="109"/>
    <cellStyle name="xl189" xfId="118"/>
    <cellStyle name="xl190" xfId="128"/>
    <cellStyle name="xl191" xfId="133"/>
    <cellStyle name="xl192" xfId="137"/>
    <cellStyle name="xl193" xfId="141"/>
    <cellStyle name="xl194" xfId="174"/>
    <cellStyle name="xl195" xfId="110"/>
    <cellStyle name="xl196" xfId="165"/>
    <cellStyle name="xl197" xfId="168"/>
    <cellStyle name="xl198" xfId="166"/>
    <cellStyle name="xl199" xfId="119"/>
    <cellStyle name="xl200" xfId="108"/>
    <cellStyle name="xl201" xfId="120"/>
    <cellStyle name="xl202" xfId="129"/>
    <cellStyle name="xl203" xfId="143"/>
    <cellStyle name="xl204" xfId="113"/>
    <cellStyle name="xl21" xfId="180"/>
    <cellStyle name="xl22" xfId="1"/>
    <cellStyle name="xl23" xfId="8"/>
    <cellStyle name="xl24" xfId="12"/>
    <cellStyle name="xl25" xfId="19"/>
    <cellStyle name="xl26" xfId="34"/>
    <cellStyle name="xl27" xfId="6"/>
    <cellStyle name="xl28" xfId="181"/>
    <cellStyle name="xl29" xfId="36"/>
    <cellStyle name="xl30" xfId="38"/>
    <cellStyle name="xl31" xfId="182"/>
    <cellStyle name="xl32" xfId="40"/>
    <cellStyle name="xl33" xfId="46"/>
    <cellStyle name="xl34" xfId="51"/>
    <cellStyle name="xl35" xfId="183"/>
    <cellStyle name="xl36" xfId="2"/>
    <cellStyle name="xl37" xfId="13"/>
    <cellStyle name="xl38" xfId="26"/>
    <cellStyle name="xl39" xfId="28"/>
    <cellStyle name="xl40" xfId="30"/>
    <cellStyle name="xl41" xfId="184"/>
    <cellStyle name="xl42" xfId="41"/>
    <cellStyle name="xl43" xfId="47"/>
    <cellStyle name="xl44" xfId="52"/>
    <cellStyle name="xl45" xfId="185"/>
    <cellStyle name="xl46" xfId="55"/>
    <cellStyle name="xl47" xfId="20"/>
    <cellStyle name="xl48" xfId="31"/>
    <cellStyle name="xl49" xfId="23"/>
    <cellStyle name="xl50" xfId="42"/>
    <cellStyle name="xl51" xfId="48"/>
    <cellStyle name="xl52" xfId="53"/>
    <cellStyle name="xl53" xfId="37"/>
    <cellStyle name="xl54" xfId="39"/>
    <cellStyle name="xl55" xfId="186"/>
    <cellStyle name="xl56" xfId="43"/>
    <cellStyle name="xl57" xfId="56"/>
    <cellStyle name="xl58" xfId="58"/>
    <cellStyle name="xl59" xfId="3"/>
    <cellStyle name="xl60" xfId="9"/>
    <cellStyle name="xl61" xfId="14"/>
    <cellStyle name="xl62" xfId="21"/>
    <cellStyle name="xl63" xfId="4"/>
    <cellStyle name="xl64" xfId="10"/>
    <cellStyle name="xl65" xfId="15"/>
    <cellStyle name="xl66" xfId="22"/>
    <cellStyle name="xl67" xfId="25"/>
    <cellStyle name="xl68" xfId="27"/>
    <cellStyle name="xl69" xfId="29"/>
    <cellStyle name="xl70" xfId="32"/>
    <cellStyle name="xl71" xfId="33"/>
    <cellStyle name="xl72" xfId="35"/>
    <cellStyle name="xl73" xfId="5"/>
    <cellStyle name="xl74" xfId="11"/>
    <cellStyle name="xl75" xfId="16"/>
    <cellStyle name="xl76" xfId="44"/>
    <cellStyle name="xl77" xfId="49"/>
    <cellStyle name="xl78" xfId="45"/>
    <cellStyle name="xl79" xfId="50"/>
    <cellStyle name="xl80" xfId="54"/>
    <cellStyle name="xl81" xfId="187"/>
    <cellStyle name="xl82" xfId="57"/>
    <cellStyle name="xl83" xfId="7"/>
    <cellStyle name="xl84" xfId="17"/>
    <cellStyle name="xl85" xfId="24"/>
    <cellStyle name="xl86" xfId="18"/>
    <cellStyle name="xl87" xfId="59"/>
    <cellStyle name="xl88" xfId="63"/>
    <cellStyle name="xl89" xfId="67"/>
    <cellStyle name="xl90" xfId="78"/>
    <cellStyle name="xl91" xfId="80"/>
    <cellStyle name="xl92" xfId="74"/>
    <cellStyle name="xl93" xfId="60"/>
    <cellStyle name="xl94" xfId="72"/>
    <cellStyle name="xl95" xfId="79"/>
    <cellStyle name="xl96" xfId="81"/>
    <cellStyle name="xl97" xfId="188"/>
    <cellStyle name="xl98" xfId="75"/>
    <cellStyle name="xl99" xfId="86"/>
    <cellStyle name="Обычный" xfId="0" builtinId="0"/>
    <cellStyle name="Обычный 2" xfId="190"/>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72"/>
  <sheetViews>
    <sheetView tabSelected="1" zoomScaleNormal="100" workbookViewId="0">
      <selection activeCell="B10" sqref="B10"/>
    </sheetView>
  </sheetViews>
  <sheetFormatPr defaultRowHeight="12.75" x14ac:dyDescent="0.2"/>
  <cols>
    <col min="1" max="1" width="46.5703125" style="14" customWidth="1"/>
    <col min="2" max="2" width="23" style="14" customWidth="1"/>
    <col min="3" max="3" width="17.140625" style="14" customWidth="1"/>
    <col min="4" max="5" width="16.7109375" style="14" customWidth="1"/>
    <col min="6" max="6" width="13.140625" style="14" customWidth="1"/>
    <col min="7" max="7" width="13.28515625" style="14" customWidth="1"/>
    <col min="8" max="16384" width="9.140625" style="14"/>
  </cols>
  <sheetData>
    <row r="1" spans="1:7" s="1" customFormat="1" ht="20.25" customHeight="1" x14ac:dyDescent="0.3">
      <c r="A1" s="30" t="s">
        <v>547</v>
      </c>
      <c r="B1" s="30"/>
      <c r="C1" s="30"/>
      <c r="D1" s="30"/>
      <c r="E1" s="30"/>
      <c r="F1" s="30"/>
      <c r="G1" s="30"/>
    </row>
    <row r="2" spans="1:7" s="1" customFormat="1" ht="14.1" customHeight="1" x14ac:dyDescent="0.2">
      <c r="A2" s="2"/>
      <c r="B2" s="3"/>
      <c r="C2" s="3"/>
      <c r="D2" s="4"/>
      <c r="E2" s="5"/>
      <c r="F2" s="6" t="s">
        <v>541</v>
      </c>
      <c r="G2" s="6"/>
    </row>
    <row r="3" spans="1:7" s="10" customFormat="1" ht="78.75" customHeight="1" x14ac:dyDescent="0.2">
      <c r="A3" s="7" t="s">
        <v>0</v>
      </c>
      <c r="B3" s="7" t="s">
        <v>1</v>
      </c>
      <c r="C3" s="8" t="s">
        <v>545</v>
      </c>
      <c r="D3" s="8" t="s">
        <v>542</v>
      </c>
      <c r="E3" s="8" t="s">
        <v>546</v>
      </c>
      <c r="F3" s="9" t="s">
        <v>543</v>
      </c>
      <c r="G3" s="9" t="s">
        <v>544</v>
      </c>
    </row>
    <row r="4" spans="1:7" x14ac:dyDescent="0.2">
      <c r="A4" s="19" t="s">
        <v>549</v>
      </c>
      <c r="B4" s="20" t="s">
        <v>161</v>
      </c>
      <c r="C4" s="21">
        <v>16941007430.790001</v>
      </c>
      <c r="D4" s="21">
        <v>22623064000</v>
      </c>
      <c r="E4" s="21">
        <v>17524266392.52</v>
      </c>
      <c r="F4" s="24">
        <f t="shared" ref="F4:F67" si="0">IF(D4&lt;&gt;0,(E4/D4*100),("-"))</f>
        <v>77.461949418168999</v>
      </c>
      <c r="G4" s="24">
        <f>E4/C4*100</f>
        <v>103.44288239122035</v>
      </c>
    </row>
    <row r="5" spans="1:7" x14ac:dyDescent="0.2">
      <c r="A5" s="11" t="s">
        <v>550</v>
      </c>
      <c r="B5" s="12" t="s">
        <v>162</v>
      </c>
      <c r="C5" s="15">
        <v>9914898949.0100002</v>
      </c>
      <c r="D5" s="13">
        <v>13431295000</v>
      </c>
      <c r="E5" s="13">
        <v>10439185640.66</v>
      </c>
      <c r="F5" s="23">
        <f t="shared" si="0"/>
        <v>77.722852790144216</v>
      </c>
      <c r="G5" s="23">
        <f t="shared" ref="G5:G68" si="1">E5/C5*100</f>
        <v>105.28786722231143</v>
      </c>
    </row>
    <row r="6" spans="1:7" x14ac:dyDescent="0.2">
      <c r="A6" s="11" t="s">
        <v>551</v>
      </c>
      <c r="B6" s="12" t="s">
        <v>163</v>
      </c>
      <c r="C6" s="15">
        <v>4039866336.5500002</v>
      </c>
      <c r="D6" s="13">
        <v>4849403000</v>
      </c>
      <c r="E6" s="13">
        <v>4005632250.2600002</v>
      </c>
      <c r="F6" s="23">
        <f t="shared" si="0"/>
        <v>82.600523203784064</v>
      </c>
      <c r="G6" s="23">
        <f t="shared" si="1"/>
        <v>99.15259359003359</v>
      </c>
    </row>
    <row r="7" spans="1:7" ht="38.25" x14ac:dyDescent="0.2">
      <c r="A7" s="11" t="s">
        <v>552</v>
      </c>
      <c r="B7" s="12" t="s">
        <v>164</v>
      </c>
      <c r="C7" s="15">
        <v>4039866336.5500002</v>
      </c>
      <c r="D7" s="13">
        <v>4849403000</v>
      </c>
      <c r="E7" s="13">
        <v>4005622929.1100001</v>
      </c>
      <c r="F7" s="23">
        <f t="shared" si="0"/>
        <v>82.600330991464304</v>
      </c>
      <c r="G7" s="23">
        <f t="shared" si="1"/>
        <v>99.152362860865253</v>
      </c>
    </row>
    <row r="8" spans="1:7" ht="51" x14ac:dyDescent="0.2">
      <c r="A8" s="11" t="s">
        <v>553</v>
      </c>
      <c r="B8" s="12" t="s">
        <v>165</v>
      </c>
      <c r="C8" s="15">
        <v>3258613924.6900001</v>
      </c>
      <c r="D8" s="13">
        <v>3633826000</v>
      </c>
      <c r="E8" s="13">
        <v>3217453551.2399998</v>
      </c>
      <c r="F8" s="23">
        <f t="shared" si="0"/>
        <v>88.54176152738188</v>
      </c>
      <c r="G8" s="23">
        <f t="shared" si="1"/>
        <v>98.736874806244018</v>
      </c>
    </row>
    <row r="9" spans="1:7" ht="38.25" x14ac:dyDescent="0.2">
      <c r="A9" s="11" t="s">
        <v>554</v>
      </c>
      <c r="B9" s="12" t="s">
        <v>166</v>
      </c>
      <c r="C9" s="15">
        <v>781252411.86000001</v>
      </c>
      <c r="D9" s="13">
        <v>1215577000</v>
      </c>
      <c r="E9" s="13">
        <v>788169377.87</v>
      </c>
      <c r="F9" s="23">
        <f t="shared" si="0"/>
        <v>64.839115734338506</v>
      </c>
      <c r="G9" s="23">
        <f t="shared" si="1"/>
        <v>100.88536891598608</v>
      </c>
    </row>
    <row r="10" spans="1:7" ht="102" x14ac:dyDescent="0.2">
      <c r="A10" s="11" t="s">
        <v>555</v>
      </c>
      <c r="B10" s="12" t="s">
        <v>167</v>
      </c>
      <c r="C10" s="15">
        <v>0</v>
      </c>
      <c r="D10" s="13">
        <v>0</v>
      </c>
      <c r="E10" s="13">
        <v>9321.15</v>
      </c>
      <c r="F10" s="23" t="str">
        <f t="shared" si="0"/>
        <v>-</v>
      </c>
      <c r="G10" s="28" t="s">
        <v>567</v>
      </c>
    </row>
    <row r="11" spans="1:7" x14ac:dyDescent="0.2">
      <c r="A11" s="11" t="s">
        <v>556</v>
      </c>
      <c r="B11" s="12" t="s">
        <v>168</v>
      </c>
      <c r="C11" s="15">
        <v>5875032612.46</v>
      </c>
      <c r="D11" s="13">
        <v>8581892000</v>
      </c>
      <c r="E11" s="13">
        <v>6433553390.3999996</v>
      </c>
      <c r="F11" s="23">
        <f t="shared" si="0"/>
        <v>74.966608649934059</v>
      </c>
      <c r="G11" s="23">
        <f t="shared" si="1"/>
        <v>109.50668387364296</v>
      </c>
    </row>
    <row r="12" spans="1:7" ht="76.5" x14ac:dyDescent="0.2">
      <c r="A12" s="11" t="s">
        <v>557</v>
      </c>
      <c r="B12" s="12" t="s">
        <v>169</v>
      </c>
      <c r="C12" s="15">
        <v>5714872880.4300003</v>
      </c>
      <c r="D12" s="13">
        <v>8361805000</v>
      </c>
      <c r="E12" s="13">
        <v>6131480649.4399996</v>
      </c>
      <c r="F12" s="23">
        <f t="shared" si="0"/>
        <v>73.327237952092872</v>
      </c>
      <c r="G12" s="23">
        <f t="shared" si="1"/>
        <v>107.28988689208872</v>
      </c>
    </row>
    <row r="13" spans="1:7" ht="114.75" x14ac:dyDescent="0.2">
      <c r="A13" s="11" t="s">
        <v>558</v>
      </c>
      <c r="B13" s="12" t="s">
        <v>170</v>
      </c>
      <c r="C13" s="15">
        <v>67038536.810000002</v>
      </c>
      <c r="D13" s="13">
        <v>93761000</v>
      </c>
      <c r="E13" s="13">
        <v>70109996.909999996</v>
      </c>
      <c r="F13" s="23">
        <f t="shared" si="0"/>
        <v>74.77522307782553</v>
      </c>
      <c r="G13" s="23">
        <f t="shared" si="1"/>
        <v>104.58163355907529</v>
      </c>
    </row>
    <row r="14" spans="1:7" ht="38.25" x14ac:dyDescent="0.2">
      <c r="A14" s="11" t="s">
        <v>559</v>
      </c>
      <c r="B14" s="12" t="s">
        <v>171</v>
      </c>
      <c r="C14" s="15">
        <v>44259583.219999999</v>
      </c>
      <c r="D14" s="13">
        <v>68190000</v>
      </c>
      <c r="E14" s="13">
        <v>178142125.28</v>
      </c>
      <c r="F14" s="23">
        <f t="shared" si="0"/>
        <v>261.24376782519431</v>
      </c>
      <c r="G14" s="23">
        <f t="shared" si="1"/>
        <v>402.4939059966141</v>
      </c>
    </row>
    <row r="15" spans="1:7" ht="89.25" x14ac:dyDescent="0.2">
      <c r="A15" s="11" t="s">
        <v>560</v>
      </c>
      <c r="B15" s="12" t="s">
        <v>172</v>
      </c>
      <c r="C15" s="15">
        <v>48861612</v>
      </c>
      <c r="D15" s="13">
        <v>58136000</v>
      </c>
      <c r="E15" s="13">
        <v>53820618.770000003</v>
      </c>
      <c r="F15" s="23">
        <f t="shared" si="0"/>
        <v>92.577092971652689</v>
      </c>
      <c r="G15" s="23">
        <f t="shared" si="1"/>
        <v>110.14908548248469</v>
      </c>
    </row>
    <row r="16" spans="1:7" ht="38.25" x14ac:dyDescent="0.2">
      <c r="A16" s="11" t="s">
        <v>561</v>
      </c>
      <c r="B16" s="12" t="s">
        <v>173</v>
      </c>
      <c r="C16" s="15">
        <v>2933952793.2199998</v>
      </c>
      <c r="D16" s="13">
        <v>3406326000</v>
      </c>
      <c r="E16" s="13">
        <v>2790663884.9000001</v>
      </c>
      <c r="F16" s="23">
        <f t="shared" si="0"/>
        <v>81.925919154537766</v>
      </c>
      <c r="G16" s="23">
        <f t="shared" si="1"/>
        <v>95.116182214958528</v>
      </c>
    </row>
    <row r="17" spans="1:7" ht="25.5" x14ac:dyDescent="0.2">
      <c r="A17" s="11" t="s">
        <v>562</v>
      </c>
      <c r="B17" s="12" t="s">
        <v>174</v>
      </c>
      <c r="C17" s="15">
        <v>2933952793.2199998</v>
      </c>
      <c r="D17" s="13">
        <v>3406326000</v>
      </c>
      <c r="E17" s="13">
        <v>2790663884.9000001</v>
      </c>
      <c r="F17" s="23">
        <f t="shared" si="0"/>
        <v>81.925919154537766</v>
      </c>
      <c r="G17" s="23">
        <f t="shared" si="1"/>
        <v>95.116182214958528</v>
      </c>
    </row>
    <row r="18" spans="1:7" ht="25.5" x14ac:dyDescent="0.2">
      <c r="A18" s="11" t="s">
        <v>563</v>
      </c>
      <c r="B18" s="12" t="s">
        <v>175</v>
      </c>
      <c r="C18" s="15">
        <v>509409109.97000003</v>
      </c>
      <c r="D18" s="13">
        <v>645888000</v>
      </c>
      <c r="E18" s="13">
        <v>442725650.05000001</v>
      </c>
      <c r="F18" s="23">
        <f t="shared" si="0"/>
        <v>68.545266369711157</v>
      </c>
      <c r="G18" s="23">
        <f t="shared" si="1"/>
        <v>86.909645191871988</v>
      </c>
    </row>
    <row r="19" spans="1:7" ht="127.5" x14ac:dyDescent="0.2">
      <c r="A19" s="11" t="s">
        <v>564</v>
      </c>
      <c r="B19" s="12" t="s">
        <v>176</v>
      </c>
      <c r="C19" s="15">
        <v>253058228.80000001</v>
      </c>
      <c r="D19" s="13">
        <v>148946752.62</v>
      </c>
      <c r="E19" s="13">
        <v>238695542.40000001</v>
      </c>
      <c r="F19" s="23">
        <f t="shared" si="0"/>
        <v>160.25562034841494</v>
      </c>
      <c r="G19" s="23">
        <f t="shared" si="1"/>
        <v>94.324355122491866</v>
      </c>
    </row>
    <row r="20" spans="1:7" ht="25.5" x14ac:dyDescent="0.2">
      <c r="A20" s="11" t="s">
        <v>565</v>
      </c>
      <c r="B20" s="12" t="s">
        <v>177</v>
      </c>
      <c r="C20" s="15">
        <v>18185736</v>
      </c>
      <c r="D20" s="13">
        <v>43701000</v>
      </c>
      <c r="E20" s="13">
        <v>71722217.140000001</v>
      </c>
      <c r="F20" s="23">
        <f t="shared" si="0"/>
        <v>164.1203110683966</v>
      </c>
      <c r="G20" s="23">
        <f t="shared" si="1"/>
        <v>394.38721171361999</v>
      </c>
    </row>
    <row r="21" spans="1:7" ht="127.5" x14ac:dyDescent="0.2">
      <c r="A21" s="11" t="s">
        <v>566</v>
      </c>
      <c r="B21" s="12" t="s">
        <v>178</v>
      </c>
      <c r="C21" s="15">
        <v>0</v>
      </c>
      <c r="D21" s="13">
        <v>185773247.38</v>
      </c>
      <c r="E21" s="13">
        <v>138081957.16999999</v>
      </c>
      <c r="F21" s="23">
        <f t="shared" si="0"/>
        <v>74.328224928723316</v>
      </c>
      <c r="G21" s="28" t="s">
        <v>567</v>
      </c>
    </row>
    <row r="22" spans="1:7" ht="76.5" x14ac:dyDescent="0.2">
      <c r="A22" s="11" t="s">
        <v>568</v>
      </c>
      <c r="B22" s="12" t="s">
        <v>179</v>
      </c>
      <c r="C22" s="15">
        <v>723741854.47000003</v>
      </c>
      <c r="D22" s="13">
        <v>813439000</v>
      </c>
      <c r="E22" s="13">
        <v>768057265.10000002</v>
      </c>
      <c r="F22" s="23">
        <f t="shared" si="0"/>
        <v>94.421003308176765</v>
      </c>
      <c r="G22" s="23">
        <f t="shared" si="1"/>
        <v>106.12309628858654</v>
      </c>
    </row>
    <row r="23" spans="1:7" ht="89.25" x14ac:dyDescent="0.2">
      <c r="A23" s="11" t="s">
        <v>569</v>
      </c>
      <c r="B23" s="12" t="s">
        <v>180</v>
      </c>
      <c r="C23" s="15">
        <v>11535049.710000001</v>
      </c>
      <c r="D23" s="13">
        <v>8103000</v>
      </c>
      <c r="E23" s="13">
        <v>8148213.1299999999</v>
      </c>
      <c r="F23" s="23">
        <f t="shared" si="0"/>
        <v>100.55798013081574</v>
      </c>
      <c r="G23" s="23">
        <f t="shared" si="1"/>
        <v>70.638734421197398</v>
      </c>
    </row>
    <row r="24" spans="1:7" ht="76.5" x14ac:dyDescent="0.2">
      <c r="A24" s="11" t="s">
        <v>570</v>
      </c>
      <c r="B24" s="12" t="s">
        <v>181</v>
      </c>
      <c r="C24" s="15">
        <v>1517959917.53</v>
      </c>
      <c r="D24" s="13">
        <v>1723174000</v>
      </c>
      <c r="E24" s="13">
        <v>1282179736.54</v>
      </c>
      <c r="F24" s="23">
        <f t="shared" si="0"/>
        <v>74.408024757801599</v>
      </c>
      <c r="G24" s="23">
        <f t="shared" si="1"/>
        <v>84.467298624481614</v>
      </c>
    </row>
    <row r="25" spans="1:7" ht="76.5" x14ac:dyDescent="0.2">
      <c r="A25" s="11" t="s">
        <v>571</v>
      </c>
      <c r="B25" s="12" t="s">
        <v>182</v>
      </c>
      <c r="C25" s="15">
        <v>-99937103.260000005</v>
      </c>
      <c r="D25" s="13">
        <v>-162699000</v>
      </c>
      <c r="E25" s="13">
        <v>-158946696.63</v>
      </c>
      <c r="F25" s="23">
        <f t="shared" si="0"/>
        <v>97.693714546493823</v>
      </c>
      <c r="G25" s="23">
        <f t="shared" si="1"/>
        <v>159.04673183940352</v>
      </c>
    </row>
    <row r="26" spans="1:7" x14ac:dyDescent="0.2">
      <c r="A26" s="11" t="s">
        <v>572</v>
      </c>
      <c r="B26" s="12" t="s">
        <v>183</v>
      </c>
      <c r="C26" s="15">
        <v>1139475354.0699999</v>
      </c>
      <c r="D26" s="13">
        <v>1518620000</v>
      </c>
      <c r="E26" s="13">
        <v>1290494232.53</v>
      </c>
      <c r="F26" s="23">
        <f t="shared" si="0"/>
        <v>84.978087509054262</v>
      </c>
      <c r="G26" s="23">
        <f t="shared" si="1"/>
        <v>113.25336944942144</v>
      </c>
    </row>
    <row r="27" spans="1:7" ht="25.5" x14ac:dyDescent="0.2">
      <c r="A27" s="11" t="s">
        <v>573</v>
      </c>
      <c r="B27" s="12" t="s">
        <v>184</v>
      </c>
      <c r="C27" s="15">
        <v>1139269705.8599999</v>
      </c>
      <c r="D27" s="13">
        <v>1518620000</v>
      </c>
      <c r="E27" s="13">
        <v>1290453584.55</v>
      </c>
      <c r="F27" s="23">
        <f t="shared" si="0"/>
        <v>84.975410869737004</v>
      </c>
      <c r="G27" s="23">
        <f t="shared" si="1"/>
        <v>113.27024478157925</v>
      </c>
    </row>
    <row r="28" spans="1:7" ht="25.5" x14ac:dyDescent="0.2">
      <c r="A28" s="11" t="s">
        <v>574</v>
      </c>
      <c r="B28" s="12" t="s">
        <v>185</v>
      </c>
      <c r="C28" s="15">
        <v>767979981.15999997</v>
      </c>
      <c r="D28" s="13">
        <v>1032662000</v>
      </c>
      <c r="E28" s="13">
        <v>859044300.90999997</v>
      </c>
      <c r="F28" s="23">
        <f t="shared" si="0"/>
        <v>83.18736439512638</v>
      </c>
      <c r="G28" s="23">
        <f t="shared" si="1"/>
        <v>111.85764238443447</v>
      </c>
    </row>
    <row r="29" spans="1:7" ht="25.5" x14ac:dyDescent="0.2">
      <c r="A29" s="11" t="s">
        <v>574</v>
      </c>
      <c r="B29" s="12" t="s">
        <v>186</v>
      </c>
      <c r="C29" s="15">
        <v>767662207.09000003</v>
      </c>
      <c r="D29" s="13">
        <v>1032662000</v>
      </c>
      <c r="E29" s="13">
        <v>859082318.96000004</v>
      </c>
      <c r="F29" s="23">
        <f t="shared" si="0"/>
        <v>83.19104595308049</v>
      </c>
      <c r="G29" s="23">
        <f t="shared" si="1"/>
        <v>111.90889834430548</v>
      </c>
    </row>
    <row r="30" spans="1:7" ht="38.25" x14ac:dyDescent="0.2">
      <c r="A30" s="11" t="s">
        <v>575</v>
      </c>
      <c r="B30" s="12" t="s">
        <v>187</v>
      </c>
      <c r="C30" s="15">
        <v>317774.07</v>
      </c>
      <c r="D30" s="13">
        <v>0</v>
      </c>
      <c r="E30" s="13">
        <v>-38018.050000000003</v>
      </c>
      <c r="F30" s="23" t="str">
        <f t="shared" si="0"/>
        <v>-</v>
      </c>
      <c r="G30" s="23">
        <f t="shared" si="1"/>
        <v>-11.963861620301493</v>
      </c>
    </row>
    <row r="31" spans="1:7" ht="38.25" x14ac:dyDescent="0.2">
      <c r="A31" s="11" t="s">
        <v>576</v>
      </c>
      <c r="B31" s="12" t="s">
        <v>188</v>
      </c>
      <c r="C31" s="15">
        <v>290754701.31</v>
      </c>
      <c r="D31" s="13">
        <v>485958000</v>
      </c>
      <c r="E31" s="13">
        <v>437762268.10000002</v>
      </c>
      <c r="F31" s="23">
        <f t="shared" si="0"/>
        <v>90.082325653657307</v>
      </c>
      <c r="G31" s="23">
        <f t="shared" si="1"/>
        <v>150.56068435958389</v>
      </c>
    </row>
    <row r="32" spans="1:7" ht="63.75" x14ac:dyDescent="0.2">
      <c r="A32" s="11" t="s">
        <v>577</v>
      </c>
      <c r="B32" s="12" t="s">
        <v>189</v>
      </c>
      <c r="C32" s="15">
        <v>290353751.69</v>
      </c>
      <c r="D32" s="13">
        <v>485958000</v>
      </c>
      <c r="E32" s="13">
        <v>437678631.41000003</v>
      </c>
      <c r="F32" s="23">
        <f t="shared" si="0"/>
        <v>90.065114970841108</v>
      </c>
      <c r="G32" s="23">
        <f t="shared" si="1"/>
        <v>150.73978857255938</v>
      </c>
    </row>
    <row r="33" spans="1:7" ht="51" x14ac:dyDescent="0.2">
      <c r="A33" s="11" t="s">
        <v>578</v>
      </c>
      <c r="B33" s="12" t="s">
        <v>190</v>
      </c>
      <c r="C33" s="15">
        <v>400949.62</v>
      </c>
      <c r="D33" s="13">
        <v>0</v>
      </c>
      <c r="E33" s="13">
        <v>83636.69</v>
      </c>
      <c r="F33" s="23" t="str">
        <f t="shared" si="0"/>
        <v>-</v>
      </c>
      <c r="G33" s="23">
        <f t="shared" si="1"/>
        <v>20.859650646382953</v>
      </c>
    </row>
    <row r="34" spans="1:7" ht="38.25" x14ac:dyDescent="0.2">
      <c r="A34" s="11" t="s">
        <v>579</v>
      </c>
      <c r="B34" s="12" t="s">
        <v>191</v>
      </c>
      <c r="C34" s="15">
        <v>80535023.390000001</v>
      </c>
      <c r="D34" s="13">
        <v>0</v>
      </c>
      <c r="E34" s="13">
        <v>-6352984.46</v>
      </c>
      <c r="F34" s="23" t="str">
        <f t="shared" si="0"/>
        <v>-</v>
      </c>
      <c r="G34" s="23">
        <f t="shared" si="1"/>
        <v>-7.8884740980764994</v>
      </c>
    </row>
    <row r="35" spans="1:7" x14ac:dyDescent="0.2">
      <c r="A35" s="11" t="s">
        <v>580</v>
      </c>
      <c r="B35" s="12" t="s">
        <v>192</v>
      </c>
      <c r="C35" s="15">
        <v>205648.21</v>
      </c>
      <c r="D35" s="13">
        <v>0</v>
      </c>
      <c r="E35" s="13">
        <v>40647.980000000003</v>
      </c>
      <c r="F35" s="23" t="str">
        <f t="shared" si="0"/>
        <v>-</v>
      </c>
      <c r="G35" s="23">
        <f t="shared" si="1"/>
        <v>19.765783519341117</v>
      </c>
    </row>
    <row r="36" spans="1:7" ht="25.5" x14ac:dyDescent="0.2">
      <c r="A36" s="11" t="s">
        <v>581</v>
      </c>
      <c r="B36" s="12" t="s">
        <v>193</v>
      </c>
      <c r="C36" s="15">
        <v>205648.21</v>
      </c>
      <c r="D36" s="13">
        <v>0</v>
      </c>
      <c r="E36" s="13">
        <v>40647.980000000003</v>
      </c>
      <c r="F36" s="23" t="str">
        <f t="shared" si="0"/>
        <v>-</v>
      </c>
      <c r="G36" s="23">
        <f t="shared" si="1"/>
        <v>19.765783519341117</v>
      </c>
    </row>
    <row r="37" spans="1:7" x14ac:dyDescent="0.2">
      <c r="A37" s="11" t="s">
        <v>582</v>
      </c>
      <c r="B37" s="12" t="s">
        <v>194</v>
      </c>
      <c r="C37" s="15">
        <v>2351768308.6999998</v>
      </c>
      <c r="D37" s="13">
        <v>3481272000</v>
      </c>
      <c r="E37" s="13">
        <v>2274184478.0500002</v>
      </c>
      <c r="F37" s="23">
        <f t="shared" si="0"/>
        <v>65.326250808612485</v>
      </c>
      <c r="G37" s="23">
        <f t="shared" si="1"/>
        <v>96.701042770115137</v>
      </c>
    </row>
    <row r="38" spans="1:7" x14ac:dyDescent="0.2">
      <c r="A38" s="11" t="s">
        <v>583</v>
      </c>
      <c r="B38" s="12" t="s">
        <v>195</v>
      </c>
      <c r="C38" s="15">
        <v>2048866893.8</v>
      </c>
      <c r="D38" s="13">
        <v>2621247000</v>
      </c>
      <c r="E38" s="13">
        <v>1985550414.55</v>
      </c>
      <c r="F38" s="23">
        <f t="shared" si="0"/>
        <v>75.748314239367758</v>
      </c>
      <c r="G38" s="23">
        <f t="shared" si="1"/>
        <v>96.90968313063189</v>
      </c>
    </row>
    <row r="39" spans="1:7" ht="25.5" x14ac:dyDescent="0.2">
      <c r="A39" s="11" t="s">
        <v>584</v>
      </c>
      <c r="B39" s="12" t="s">
        <v>196</v>
      </c>
      <c r="C39" s="15">
        <v>2014414872.5999999</v>
      </c>
      <c r="D39" s="13">
        <v>2571443307</v>
      </c>
      <c r="E39" s="13">
        <v>1940242145.55</v>
      </c>
      <c r="F39" s="23">
        <f t="shared" si="0"/>
        <v>75.453428829959421</v>
      </c>
      <c r="G39" s="23">
        <f t="shared" si="1"/>
        <v>96.317902133324424</v>
      </c>
    </row>
    <row r="40" spans="1:7" ht="25.5" x14ac:dyDescent="0.2">
      <c r="A40" s="11" t="s">
        <v>585</v>
      </c>
      <c r="B40" s="12" t="s">
        <v>197</v>
      </c>
      <c r="C40" s="15">
        <v>34452021.200000003</v>
      </c>
      <c r="D40" s="13">
        <v>49803693</v>
      </c>
      <c r="E40" s="13">
        <v>45308269</v>
      </c>
      <c r="F40" s="23">
        <f t="shared" si="0"/>
        <v>90.973713535660906</v>
      </c>
      <c r="G40" s="23">
        <f t="shared" si="1"/>
        <v>131.51120724377122</v>
      </c>
    </row>
    <row r="41" spans="1:7" x14ac:dyDescent="0.2">
      <c r="A41" s="11" t="s">
        <v>586</v>
      </c>
      <c r="B41" s="12" t="s">
        <v>198</v>
      </c>
      <c r="C41" s="15">
        <v>296756235.11000001</v>
      </c>
      <c r="D41" s="13">
        <v>852231000</v>
      </c>
      <c r="E41" s="13">
        <v>283597927.77999997</v>
      </c>
      <c r="F41" s="23">
        <f t="shared" si="0"/>
        <v>33.277119440621142</v>
      </c>
      <c r="G41" s="23">
        <f t="shared" si="1"/>
        <v>95.565954216556705</v>
      </c>
    </row>
    <row r="42" spans="1:7" x14ac:dyDescent="0.2">
      <c r="A42" s="11" t="s">
        <v>587</v>
      </c>
      <c r="B42" s="12" t="s">
        <v>199</v>
      </c>
      <c r="C42" s="15">
        <v>155100883.16</v>
      </c>
      <c r="D42" s="13">
        <v>206599000</v>
      </c>
      <c r="E42" s="13">
        <v>99385796.959999993</v>
      </c>
      <c r="F42" s="23">
        <f t="shared" si="0"/>
        <v>48.105652476536669</v>
      </c>
      <c r="G42" s="23">
        <f t="shared" si="1"/>
        <v>64.078163151060167</v>
      </c>
    </row>
    <row r="43" spans="1:7" x14ac:dyDescent="0.2">
      <c r="A43" s="11" t="s">
        <v>588</v>
      </c>
      <c r="B43" s="12" t="s">
        <v>200</v>
      </c>
      <c r="C43" s="15">
        <v>141655351.94999999</v>
      </c>
      <c r="D43" s="13">
        <v>645632000</v>
      </c>
      <c r="E43" s="13">
        <v>184212130.81999999</v>
      </c>
      <c r="F43" s="23">
        <f t="shared" si="0"/>
        <v>28.532063283728192</v>
      </c>
      <c r="G43" s="23">
        <f t="shared" si="1"/>
        <v>130.04247865271003</v>
      </c>
    </row>
    <row r="44" spans="1:7" x14ac:dyDescent="0.2">
      <c r="A44" s="11" t="s">
        <v>589</v>
      </c>
      <c r="B44" s="12" t="s">
        <v>201</v>
      </c>
      <c r="C44" s="15">
        <v>6145179.79</v>
      </c>
      <c r="D44" s="13">
        <v>7794000</v>
      </c>
      <c r="E44" s="13">
        <v>5036135.72</v>
      </c>
      <c r="F44" s="23">
        <f t="shared" si="0"/>
        <v>64.615546830895553</v>
      </c>
      <c r="G44" s="23">
        <f t="shared" si="1"/>
        <v>81.952618020961097</v>
      </c>
    </row>
    <row r="45" spans="1:7" ht="25.5" x14ac:dyDescent="0.2">
      <c r="A45" s="11" t="s">
        <v>590</v>
      </c>
      <c r="B45" s="12" t="s">
        <v>202</v>
      </c>
      <c r="C45" s="15">
        <v>13670678.48</v>
      </c>
      <c r="D45" s="13">
        <v>14380000</v>
      </c>
      <c r="E45" s="13">
        <v>10059476.869999999</v>
      </c>
      <c r="F45" s="23">
        <f t="shared" si="0"/>
        <v>69.954637482614729</v>
      </c>
      <c r="G45" s="23">
        <f t="shared" si="1"/>
        <v>73.584327835058545</v>
      </c>
    </row>
    <row r="46" spans="1:7" x14ac:dyDescent="0.2">
      <c r="A46" s="11" t="s">
        <v>591</v>
      </c>
      <c r="B46" s="12" t="s">
        <v>203</v>
      </c>
      <c r="C46" s="15">
        <v>13178381.880000001</v>
      </c>
      <c r="D46" s="13">
        <v>13805000</v>
      </c>
      <c r="E46" s="13">
        <v>9679739.2599999998</v>
      </c>
      <c r="F46" s="23">
        <f t="shared" si="0"/>
        <v>70.117633176385368</v>
      </c>
      <c r="G46" s="23">
        <f t="shared" si="1"/>
        <v>73.451652472526462</v>
      </c>
    </row>
    <row r="47" spans="1:7" ht="25.5" x14ac:dyDescent="0.2">
      <c r="A47" s="11" t="s">
        <v>592</v>
      </c>
      <c r="B47" s="12" t="s">
        <v>204</v>
      </c>
      <c r="C47" s="15">
        <v>5117976.03</v>
      </c>
      <c r="D47" s="13">
        <v>7619000</v>
      </c>
      <c r="E47" s="13">
        <v>5198932.93</v>
      </c>
      <c r="F47" s="23">
        <f t="shared" si="0"/>
        <v>68.236421183882399</v>
      </c>
      <c r="G47" s="23">
        <f t="shared" si="1"/>
        <v>101.58181475500187</v>
      </c>
    </row>
    <row r="48" spans="1:7" ht="38.25" x14ac:dyDescent="0.2">
      <c r="A48" s="11" t="s">
        <v>593</v>
      </c>
      <c r="B48" s="12" t="s">
        <v>205</v>
      </c>
      <c r="C48" s="15">
        <v>8060405.8499999996</v>
      </c>
      <c r="D48" s="13">
        <v>6186000</v>
      </c>
      <c r="E48" s="13">
        <v>4480806.33</v>
      </c>
      <c r="F48" s="23">
        <f t="shared" si="0"/>
        <v>72.434631910766242</v>
      </c>
      <c r="G48" s="23">
        <f t="shared" si="1"/>
        <v>55.590331471956844</v>
      </c>
    </row>
    <row r="49" spans="1:7" ht="38.25" x14ac:dyDescent="0.2">
      <c r="A49" s="11" t="s">
        <v>594</v>
      </c>
      <c r="B49" s="12" t="s">
        <v>206</v>
      </c>
      <c r="C49" s="15">
        <v>492296.6</v>
      </c>
      <c r="D49" s="13">
        <v>575000</v>
      </c>
      <c r="E49" s="13">
        <v>379737.61</v>
      </c>
      <c r="F49" s="23">
        <f t="shared" si="0"/>
        <v>66.041323478260878</v>
      </c>
      <c r="G49" s="23">
        <f t="shared" si="1"/>
        <v>77.135940000398136</v>
      </c>
    </row>
    <row r="50" spans="1:7" x14ac:dyDescent="0.2">
      <c r="A50" s="11" t="s">
        <v>595</v>
      </c>
      <c r="B50" s="12" t="s">
        <v>207</v>
      </c>
      <c r="C50" s="15">
        <v>492294.2</v>
      </c>
      <c r="D50" s="13">
        <v>575000</v>
      </c>
      <c r="E50" s="13">
        <v>378061.66</v>
      </c>
      <c r="F50" s="23">
        <f t="shared" si="0"/>
        <v>65.749853913043481</v>
      </c>
      <c r="G50" s="23">
        <f t="shared" si="1"/>
        <v>76.795879374569097</v>
      </c>
    </row>
    <row r="51" spans="1:7" ht="38.25" x14ac:dyDescent="0.2">
      <c r="A51" s="11" t="s">
        <v>596</v>
      </c>
      <c r="B51" s="12" t="s">
        <v>208</v>
      </c>
      <c r="C51" s="15">
        <v>2.4</v>
      </c>
      <c r="D51" s="13">
        <v>0</v>
      </c>
      <c r="E51" s="13">
        <v>1675.95</v>
      </c>
      <c r="F51" s="23" t="str">
        <f t="shared" si="0"/>
        <v>-</v>
      </c>
      <c r="G51" s="23">
        <f t="shared" si="1"/>
        <v>69831.25</v>
      </c>
    </row>
    <row r="52" spans="1:7" x14ac:dyDescent="0.2">
      <c r="A52" s="11" t="s">
        <v>597</v>
      </c>
      <c r="B52" s="12" t="s">
        <v>209</v>
      </c>
      <c r="C52" s="15">
        <v>87611012.090000004</v>
      </c>
      <c r="D52" s="13">
        <v>121284000</v>
      </c>
      <c r="E52" s="13">
        <v>115626496.52</v>
      </c>
      <c r="F52" s="23">
        <f t="shared" si="0"/>
        <v>95.335325780811971</v>
      </c>
      <c r="G52" s="23">
        <f t="shared" si="1"/>
        <v>131.97712680367232</v>
      </c>
    </row>
    <row r="53" spans="1:7" ht="63.75" x14ac:dyDescent="0.2">
      <c r="A53" s="11" t="s">
        <v>598</v>
      </c>
      <c r="B53" s="12" t="s">
        <v>210</v>
      </c>
      <c r="C53" s="15">
        <v>151000</v>
      </c>
      <c r="D53" s="13">
        <v>120000</v>
      </c>
      <c r="E53" s="13">
        <v>19400</v>
      </c>
      <c r="F53" s="23">
        <f t="shared" si="0"/>
        <v>16.166666666666664</v>
      </c>
      <c r="G53" s="23">
        <f t="shared" si="1"/>
        <v>12.847682119205297</v>
      </c>
    </row>
    <row r="54" spans="1:7" ht="38.25" x14ac:dyDescent="0.2">
      <c r="A54" s="11" t="s">
        <v>599</v>
      </c>
      <c r="B54" s="12" t="s">
        <v>211</v>
      </c>
      <c r="C54" s="15">
        <v>87460012.090000004</v>
      </c>
      <c r="D54" s="13">
        <v>121164000</v>
      </c>
      <c r="E54" s="13">
        <v>115607096.52</v>
      </c>
      <c r="F54" s="23">
        <f t="shared" si="0"/>
        <v>95.413733881350893</v>
      </c>
      <c r="G54" s="23">
        <f t="shared" si="1"/>
        <v>132.18280418373996</v>
      </c>
    </row>
    <row r="55" spans="1:7" ht="89.25" x14ac:dyDescent="0.2">
      <c r="A55" s="11" t="s">
        <v>600</v>
      </c>
      <c r="B55" s="12" t="s">
        <v>212</v>
      </c>
      <c r="C55" s="15">
        <v>223855.79</v>
      </c>
      <c r="D55" s="13">
        <v>315000</v>
      </c>
      <c r="E55" s="13">
        <v>257547.6</v>
      </c>
      <c r="F55" s="23">
        <f t="shared" si="0"/>
        <v>81.761142857142858</v>
      </c>
      <c r="G55" s="23">
        <f t="shared" si="1"/>
        <v>115.05067615182078</v>
      </c>
    </row>
    <row r="56" spans="1:7" ht="38.25" x14ac:dyDescent="0.2">
      <c r="A56" s="11" t="s">
        <v>601</v>
      </c>
      <c r="B56" s="12" t="s">
        <v>213</v>
      </c>
      <c r="C56" s="15">
        <v>42013212.149999999</v>
      </c>
      <c r="D56" s="13">
        <v>60000000</v>
      </c>
      <c r="E56" s="13">
        <v>69235988.530000001</v>
      </c>
      <c r="F56" s="23">
        <f t="shared" si="0"/>
        <v>115.39331421666668</v>
      </c>
      <c r="G56" s="23">
        <f t="shared" si="1"/>
        <v>164.79575111468833</v>
      </c>
    </row>
    <row r="57" spans="1:7" ht="63.75" x14ac:dyDescent="0.2">
      <c r="A57" s="11" t="s">
        <v>602</v>
      </c>
      <c r="B57" s="12" t="s">
        <v>214</v>
      </c>
      <c r="C57" s="15">
        <v>30896700</v>
      </c>
      <c r="D57" s="13">
        <v>43250000</v>
      </c>
      <c r="E57" s="13">
        <v>30184619</v>
      </c>
      <c r="F57" s="23">
        <f t="shared" si="0"/>
        <v>69.791026589595376</v>
      </c>
      <c r="G57" s="23">
        <f t="shared" si="1"/>
        <v>97.695284609683227</v>
      </c>
    </row>
    <row r="58" spans="1:7" ht="76.5" x14ac:dyDescent="0.2">
      <c r="A58" s="11" t="s">
        <v>603</v>
      </c>
      <c r="B58" s="12" t="s">
        <v>215</v>
      </c>
      <c r="C58" s="15">
        <v>30896700</v>
      </c>
      <c r="D58" s="13">
        <v>43250000</v>
      </c>
      <c r="E58" s="13">
        <v>30184619</v>
      </c>
      <c r="F58" s="23">
        <f t="shared" si="0"/>
        <v>69.791026589595376</v>
      </c>
      <c r="G58" s="23">
        <f t="shared" si="1"/>
        <v>97.695284609683227</v>
      </c>
    </row>
    <row r="59" spans="1:7" ht="25.5" x14ac:dyDescent="0.2">
      <c r="A59" s="11" t="s">
        <v>604</v>
      </c>
      <c r="B59" s="12" t="s">
        <v>216</v>
      </c>
      <c r="C59" s="15">
        <v>510161.96</v>
      </c>
      <c r="D59" s="13">
        <v>410000</v>
      </c>
      <c r="E59" s="13">
        <v>1023075</v>
      </c>
      <c r="F59" s="23">
        <f t="shared" si="0"/>
        <v>249.53048780487802</v>
      </c>
      <c r="G59" s="23">
        <f t="shared" si="1"/>
        <v>200.53925620012905</v>
      </c>
    </row>
    <row r="60" spans="1:7" ht="76.5" x14ac:dyDescent="0.2">
      <c r="A60" s="11" t="s">
        <v>605</v>
      </c>
      <c r="B60" s="12" t="s">
        <v>217</v>
      </c>
      <c r="C60" s="15">
        <v>89600</v>
      </c>
      <c r="D60" s="13">
        <v>170000</v>
      </c>
      <c r="E60" s="13">
        <v>88800</v>
      </c>
      <c r="F60" s="23">
        <f t="shared" si="0"/>
        <v>52.235294117647058</v>
      </c>
      <c r="G60" s="23">
        <f t="shared" si="1"/>
        <v>99.107142857142861</v>
      </c>
    </row>
    <row r="61" spans="1:7" ht="38.25" x14ac:dyDescent="0.2">
      <c r="A61" s="11" t="s">
        <v>606</v>
      </c>
      <c r="B61" s="12" t="s">
        <v>218</v>
      </c>
      <c r="C61" s="15">
        <v>150750</v>
      </c>
      <c r="D61" s="13">
        <v>162000</v>
      </c>
      <c r="E61" s="13">
        <v>56650</v>
      </c>
      <c r="F61" s="23">
        <f t="shared" si="0"/>
        <v>34.96913580246914</v>
      </c>
      <c r="G61" s="23">
        <f t="shared" si="1"/>
        <v>37.578772802653397</v>
      </c>
    </row>
    <row r="62" spans="1:7" ht="76.5" x14ac:dyDescent="0.2">
      <c r="A62" s="11" t="s">
        <v>607</v>
      </c>
      <c r="B62" s="12" t="s">
        <v>219</v>
      </c>
      <c r="C62" s="15">
        <v>57850</v>
      </c>
      <c r="D62" s="13">
        <v>137000</v>
      </c>
      <c r="E62" s="13">
        <v>14200</v>
      </c>
      <c r="F62" s="23">
        <f t="shared" si="0"/>
        <v>10.364963503649635</v>
      </c>
      <c r="G62" s="23">
        <f t="shared" si="1"/>
        <v>24.546240276577354</v>
      </c>
    </row>
    <row r="63" spans="1:7" ht="76.5" x14ac:dyDescent="0.2">
      <c r="A63" s="11" t="s">
        <v>608</v>
      </c>
      <c r="B63" s="12" t="s">
        <v>220</v>
      </c>
      <c r="C63" s="15">
        <v>11590825</v>
      </c>
      <c r="D63" s="13">
        <v>15000000</v>
      </c>
      <c r="E63" s="13">
        <v>12854716.390000001</v>
      </c>
      <c r="F63" s="23">
        <f t="shared" si="0"/>
        <v>85.698109266666663</v>
      </c>
      <c r="G63" s="23">
        <f t="shared" si="1"/>
        <v>110.90424012095774</v>
      </c>
    </row>
    <row r="64" spans="1:7" ht="89.25" x14ac:dyDescent="0.2">
      <c r="A64" s="11" t="s">
        <v>609</v>
      </c>
      <c r="B64" s="12" t="s">
        <v>221</v>
      </c>
      <c r="C64" s="15">
        <v>0</v>
      </c>
      <c r="D64" s="13">
        <v>0</v>
      </c>
      <c r="E64" s="13">
        <v>820900</v>
      </c>
      <c r="F64" s="23" t="str">
        <f t="shared" si="0"/>
        <v>-</v>
      </c>
      <c r="G64" s="28" t="s">
        <v>567</v>
      </c>
    </row>
    <row r="65" spans="1:7" ht="178.5" x14ac:dyDescent="0.2">
      <c r="A65" s="11" t="s">
        <v>610</v>
      </c>
      <c r="B65" s="12" t="s">
        <v>222</v>
      </c>
      <c r="C65" s="15">
        <v>11590825</v>
      </c>
      <c r="D65" s="13">
        <v>15000000</v>
      </c>
      <c r="E65" s="13">
        <v>12033816.390000001</v>
      </c>
      <c r="F65" s="23">
        <f t="shared" si="0"/>
        <v>80.225442600000008</v>
      </c>
      <c r="G65" s="23">
        <f t="shared" si="1"/>
        <v>103.82191422957384</v>
      </c>
    </row>
    <row r="66" spans="1:7" ht="63.75" x14ac:dyDescent="0.2">
      <c r="A66" s="11" t="s">
        <v>611</v>
      </c>
      <c r="B66" s="12" t="s">
        <v>223</v>
      </c>
      <c r="C66" s="15">
        <v>632557.18999999994</v>
      </c>
      <c r="D66" s="13">
        <v>938000</v>
      </c>
      <c r="E66" s="13">
        <v>403600</v>
      </c>
      <c r="F66" s="23">
        <f t="shared" si="0"/>
        <v>43.027718550106606</v>
      </c>
      <c r="G66" s="23">
        <f t="shared" si="1"/>
        <v>63.804507541839818</v>
      </c>
    </row>
    <row r="67" spans="1:7" ht="89.25" x14ac:dyDescent="0.2">
      <c r="A67" s="11" t="s">
        <v>612</v>
      </c>
      <c r="B67" s="12" t="s">
        <v>224</v>
      </c>
      <c r="C67" s="15">
        <v>632557.18999999994</v>
      </c>
      <c r="D67" s="13">
        <v>938000</v>
      </c>
      <c r="E67" s="13">
        <v>403600</v>
      </c>
      <c r="F67" s="23">
        <f t="shared" si="0"/>
        <v>43.027718550106606</v>
      </c>
      <c r="G67" s="23">
        <f t="shared" si="1"/>
        <v>63.804507541839818</v>
      </c>
    </row>
    <row r="68" spans="1:7" ht="38.25" x14ac:dyDescent="0.2">
      <c r="A68" s="11" t="s">
        <v>613</v>
      </c>
      <c r="B68" s="12" t="s">
        <v>225</v>
      </c>
      <c r="C68" s="15">
        <v>171500</v>
      </c>
      <c r="D68" s="13">
        <v>252000</v>
      </c>
      <c r="E68" s="13">
        <v>185500</v>
      </c>
      <c r="F68" s="23">
        <f t="shared" ref="F68:F131" si="2">IF(D68&lt;&gt;0,(E68/D68*100),("-"))</f>
        <v>73.611111111111114</v>
      </c>
      <c r="G68" s="23">
        <f t="shared" si="1"/>
        <v>108.16326530612245</v>
      </c>
    </row>
    <row r="69" spans="1:7" ht="76.5" x14ac:dyDescent="0.2">
      <c r="A69" s="11" t="s">
        <v>614</v>
      </c>
      <c r="B69" s="12" t="s">
        <v>226</v>
      </c>
      <c r="C69" s="15">
        <v>171500</v>
      </c>
      <c r="D69" s="13">
        <v>252000</v>
      </c>
      <c r="E69" s="13">
        <v>185500</v>
      </c>
      <c r="F69" s="23">
        <f t="shared" si="2"/>
        <v>73.611111111111114</v>
      </c>
      <c r="G69" s="23">
        <f t="shared" ref="G69:G131" si="3">E69/C69*100</f>
        <v>108.16326530612245</v>
      </c>
    </row>
    <row r="70" spans="1:7" ht="63.75" x14ac:dyDescent="0.2">
      <c r="A70" s="11" t="s">
        <v>615</v>
      </c>
      <c r="B70" s="12" t="s">
        <v>227</v>
      </c>
      <c r="C70" s="15">
        <v>70750</v>
      </c>
      <c r="D70" s="13">
        <v>100000</v>
      </c>
      <c r="E70" s="13">
        <v>115900</v>
      </c>
      <c r="F70" s="23">
        <f t="shared" si="2"/>
        <v>115.9</v>
      </c>
      <c r="G70" s="23">
        <f t="shared" si="3"/>
        <v>163.81625441696113</v>
      </c>
    </row>
    <row r="71" spans="1:7" ht="89.25" x14ac:dyDescent="0.2">
      <c r="A71" s="11" t="s">
        <v>616</v>
      </c>
      <c r="B71" s="12" t="s">
        <v>228</v>
      </c>
      <c r="C71" s="15">
        <v>70750</v>
      </c>
      <c r="D71" s="13">
        <v>100000</v>
      </c>
      <c r="E71" s="13">
        <v>115900</v>
      </c>
      <c r="F71" s="23">
        <f t="shared" si="2"/>
        <v>115.9</v>
      </c>
      <c r="G71" s="23">
        <f t="shared" si="3"/>
        <v>163.81625441696113</v>
      </c>
    </row>
    <row r="72" spans="1:7" ht="38.25" x14ac:dyDescent="0.2">
      <c r="A72" s="11" t="s">
        <v>617</v>
      </c>
      <c r="B72" s="12" t="s">
        <v>229</v>
      </c>
      <c r="C72" s="15">
        <v>3000</v>
      </c>
      <c r="D72" s="13">
        <v>15000</v>
      </c>
      <c r="E72" s="13">
        <v>15000</v>
      </c>
      <c r="F72" s="23">
        <f t="shared" si="2"/>
        <v>100</v>
      </c>
      <c r="G72" s="23">
        <f t="shared" si="3"/>
        <v>500</v>
      </c>
    </row>
    <row r="73" spans="1:7" ht="76.5" x14ac:dyDescent="0.2">
      <c r="A73" s="11" t="s">
        <v>618</v>
      </c>
      <c r="B73" s="12" t="s">
        <v>230</v>
      </c>
      <c r="C73" s="15">
        <v>418750</v>
      </c>
      <c r="D73" s="13">
        <v>50000</v>
      </c>
      <c r="E73" s="13">
        <v>731500</v>
      </c>
      <c r="F73" s="23">
        <f t="shared" si="2"/>
        <v>1463</v>
      </c>
      <c r="G73" s="23">
        <f t="shared" si="3"/>
        <v>174.68656716417911</v>
      </c>
    </row>
    <row r="74" spans="1:7" ht="89.25" x14ac:dyDescent="0.2">
      <c r="A74" s="11" t="s">
        <v>619</v>
      </c>
      <c r="B74" s="12" t="s">
        <v>231</v>
      </c>
      <c r="C74" s="15">
        <v>97500</v>
      </c>
      <c r="D74" s="13">
        <v>55000</v>
      </c>
      <c r="E74" s="13">
        <v>80000</v>
      </c>
      <c r="F74" s="23">
        <f t="shared" si="2"/>
        <v>145.45454545454547</v>
      </c>
      <c r="G74" s="23">
        <f t="shared" si="3"/>
        <v>82.051282051282044</v>
      </c>
    </row>
    <row r="75" spans="1:7" ht="63.75" x14ac:dyDescent="0.2">
      <c r="A75" s="11" t="s">
        <v>620</v>
      </c>
      <c r="B75" s="12" t="s">
        <v>232</v>
      </c>
      <c r="C75" s="15">
        <v>530000</v>
      </c>
      <c r="D75" s="13">
        <v>310000</v>
      </c>
      <c r="E75" s="13">
        <v>360000</v>
      </c>
      <c r="F75" s="23">
        <f t="shared" si="2"/>
        <v>116.12903225806453</v>
      </c>
      <c r="G75" s="23">
        <f t="shared" si="3"/>
        <v>67.924528301886795</v>
      </c>
    </row>
    <row r="76" spans="1:7" ht="38.25" x14ac:dyDescent="0.2">
      <c r="A76" s="11" t="s">
        <v>621</v>
      </c>
      <c r="B76" s="12" t="s">
        <v>233</v>
      </c>
      <c r="C76" s="15">
        <v>44486.34</v>
      </c>
      <c r="D76" s="13">
        <v>0</v>
      </c>
      <c r="E76" s="13">
        <v>9580.08</v>
      </c>
      <c r="F76" s="23" t="str">
        <f t="shared" si="2"/>
        <v>-</v>
      </c>
      <c r="G76" s="23">
        <f t="shared" si="3"/>
        <v>21.534880145231099</v>
      </c>
    </row>
    <row r="77" spans="1:7" x14ac:dyDescent="0.2">
      <c r="A77" s="11" t="s">
        <v>622</v>
      </c>
      <c r="B77" s="12" t="s">
        <v>234</v>
      </c>
      <c r="C77" s="15">
        <v>56673.87</v>
      </c>
      <c r="D77" s="13">
        <v>0</v>
      </c>
      <c r="E77" s="13">
        <v>5652.1</v>
      </c>
      <c r="F77" s="23" t="str">
        <f t="shared" si="2"/>
        <v>-</v>
      </c>
      <c r="G77" s="23">
        <f t="shared" si="3"/>
        <v>9.9730263700008503</v>
      </c>
    </row>
    <row r="78" spans="1:7" x14ac:dyDescent="0.2">
      <c r="A78" s="11" t="s">
        <v>623</v>
      </c>
      <c r="B78" s="12" t="s">
        <v>235</v>
      </c>
      <c r="C78" s="15">
        <v>30432.639999999999</v>
      </c>
      <c r="D78" s="13">
        <v>0</v>
      </c>
      <c r="E78" s="13">
        <v>2664.83</v>
      </c>
      <c r="F78" s="23" t="str">
        <f t="shared" si="2"/>
        <v>-</v>
      </c>
      <c r="G78" s="23">
        <f t="shared" si="3"/>
        <v>8.756486456646547</v>
      </c>
    </row>
    <row r="79" spans="1:7" ht="25.5" x14ac:dyDescent="0.2">
      <c r="A79" s="11" t="s">
        <v>624</v>
      </c>
      <c r="B79" s="12" t="s">
        <v>236</v>
      </c>
      <c r="C79" s="15">
        <v>633.82000000000005</v>
      </c>
      <c r="D79" s="13">
        <v>0</v>
      </c>
      <c r="E79" s="13">
        <v>400</v>
      </c>
      <c r="F79" s="23" t="str">
        <f t="shared" si="2"/>
        <v>-</v>
      </c>
      <c r="G79" s="23">
        <f t="shared" si="3"/>
        <v>63.109400145151618</v>
      </c>
    </row>
    <row r="80" spans="1:7" ht="38.25" x14ac:dyDescent="0.2">
      <c r="A80" s="11" t="s">
        <v>625</v>
      </c>
      <c r="B80" s="12" t="s">
        <v>237</v>
      </c>
      <c r="C80" s="15">
        <v>398.5</v>
      </c>
      <c r="D80" s="13">
        <v>0</v>
      </c>
      <c r="E80" s="13">
        <v>400</v>
      </c>
      <c r="F80" s="23" t="str">
        <f t="shared" si="2"/>
        <v>-</v>
      </c>
      <c r="G80" s="23">
        <f t="shared" si="3"/>
        <v>100.37641154328733</v>
      </c>
    </row>
    <row r="81" spans="1:7" x14ac:dyDescent="0.2">
      <c r="A81" s="11" t="s">
        <v>626</v>
      </c>
      <c r="B81" s="12" t="s">
        <v>238</v>
      </c>
      <c r="C81" s="15">
        <v>27582.720000000001</v>
      </c>
      <c r="D81" s="13">
        <v>0</v>
      </c>
      <c r="E81" s="13">
        <v>2040.9</v>
      </c>
      <c r="F81" s="23" t="str">
        <f t="shared" si="2"/>
        <v>-</v>
      </c>
      <c r="G81" s="23">
        <f t="shared" si="3"/>
        <v>7.3991977585966868</v>
      </c>
    </row>
    <row r="82" spans="1:7" x14ac:dyDescent="0.2">
      <c r="A82" s="11" t="s">
        <v>627</v>
      </c>
      <c r="B82" s="12" t="s">
        <v>239</v>
      </c>
      <c r="C82" s="15">
        <v>2216.1</v>
      </c>
      <c r="D82" s="13">
        <v>0</v>
      </c>
      <c r="E82" s="13">
        <v>223.93</v>
      </c>
      <c r="F82" s="23" t="str">
        <f t="shared" si="2"/>
        <v>-</v>
      </c>
      <c r="G82" s="23">
        <f t="shared" si="3"/>
        <v>10.104688416587699</v>
      </c>
    </row>
    <row r="83" spans="1:7" ht="25.5" x14ac:dyDescent="0.2">
      <c r="A83" s="11" t="s">
        <v>628</v>
      </c>
      <c r="B83" s="12" t="s">
        <v>240</v>
      </c>
      <c r="C83" s="15">
        <v>26241.23</v>
      </c>
      <c r="D83" s="13">
        <v>0</v>
      </c>
      <c r="E83" s="13">
        <v>2987.27</v>
      </c>
      <c r="F83" s="23" t="str">
        <f t="shared" si="2"/>
        <v>-</v>
      </c>
      <c r="G83" s="23">
        <f t="shared" si="3"/>
        <v>11.383879490404986</v>
      </c>
    </row>
    <row r="84" spans="1:7" ht="76.5" x14ac:dyDescent="0.2">
      <c r="A84" s="11" t="s">
        <v>629</v>
      </c>
      <c r="B84" s="12" t="s">
        <v>737</v>
      </c>
      <c r="C84" s="15">
        <v>72</v>
      </c>
      <c r="D84" s="13">
        <v>0</v>
      </c>
      <c r="E84" s="13">
        <v>0</v>
      </c>
      <c r="F84" s="23" t="str">
        <f t="shared" si="2"/>
        <v>-</v>
      </c>
      <c r="G84" s="23">
        <f t="shared" si="3"/>
        <v>0</v>
      </c>
    </row>
    <row r="85" spans="1:7" ht="63.75" x14ac:dyDescent="0.2">
      <c r="A85" s="11" t="s">
        <v>630</v>
      </c>
      <c r="B85" s="12" t="s">
        <v>241</v>
      </c>
      <c r="C85" s="15">
        <v>26169.23</v>
      </c>
      <c r="D85" s="13">
        <v>0</v>
      </c>
      <c r="E85" s="13">
        <v>2987.27</v>
      </c>
      <c r="F85" s="23" t="str">
        <f t="shared" si="2"/>
        <v>-</v>
      </c>
      <c r="G85" s="23">
        <f t="shared" si="3"/>
        <v>11.415200217965909</v>
      </c>
    </row>
    <row r="86" spans="1:7" x14ac:dyDescent="0.2">
      <c r="A86" s="11" t="s">
        <v>631</v>
      </c>
      <c r="B86" s="12" t="s">
        <v>242</v>
      </c>
      <c r="C86" s="15">
        <v>-1149.21</v>
      </c>
      <c r="D86" s="13">
        <v>0</v>
      </c>
      <c r="E86" s="13">
        <v>2159.09</v>
      </c>
      <c r="F86" s="23" t="str">
        <f t="shared" si="2"/>
        <v>-</v>
      </c>
      <c r="G86" s="23">
        <f t="shared" si="3"/>
        <v>-187.87601917839211</v>
      </c>
    </row>
    <row r="87" spans="1:7" x14ac:dyDescent="0.2">
      <c r="A87" s="11" t="s">
        <v>632</v>
      </c>
      <c r="B87" s="12" t="s">
        <v>738</v>
      </c>
      <c r="C87" s="15">
        <v>10012.39</v>
      </c>
      <c r="D87" s="13">
        <v>0</v>
      </c>
      <c r="E87" s="13">
        <v>0</v>
      </c>
      <c r="F87" s="23" t="str">
        <f t="shared" si="2"/>
        <v>-</v>
      </c>
      <c r="G87" s="23" t="s">
        <v>567</v>
      </c>
    </row>
    <row r="88" spans="1:7" ht="25.5" x14ac:dyDescent="0.2">
      <c r="A88" s="11" t="s">
        <v>633</v>
      </c>
      <c r="B88" s="12" t="s">
        <v>243</v>
      </c>
      <c r="C88" s="15">
        <v>-9375.73</v>
      </c>
      <c r="D88" s="13">
        <v>0</v>
      </c>
      <c r="E88" s="13">
        <v>-303.33</v>
      </c>
      <c r="F88" s="23" t="str">
        <f t="shared" si="2"/>
        <v>-</v>
      </c>
      <c r="G88" s="23" t="s">
        <v>567</v>
      </c>
    </row>
    <row r="89" spans="1:7" x14ac:dyDescent="0.2">
      <c r="A89" s="11" t="s">
        <v>634</v>
      </c>
      <c r="B89" s="12" t="s">
        <v>244</v>
      </c>
      <c r="C89" s="15">
        <v>-1785.87</v>
      </c>
      <c r="D89" s="13">
        <v>0</v>
      </c>
      <c r="E89" s="13">
        <v>2226.65</v>
      </c>
      <c r="F89" s="23" t="str">
        <f t="shared" si="2"/>
        <v>-</v>
      </c>
      <c r="G89" s="23">
        <v>100</v>
      </c>
    </row>
    <row r="90" spans="1:7" ht="25.5" x14ac:dyDescent="0.2">
      <c r="A90" s="11" t="s">
        <v>635</v>
      </c>
      <c r="B90" s="12" t="s">
        <v>245</v>
      </c>
      <c r="C90" s="15">
        <v>0</v>
      </c>
      <c r="D90" s="13">
        <v>0</v>
      </c>
      <c r="E90" s="13">
        <v>235.77</v>
      </c>
      <c r="F90" s="23" t="str">
        <f t="shared" si="2"/>
        <v>-</v>
      </c>
      <c r="G90" s="23" t="s">
        <v>567</v>
      </c>
    </row>
    <row r="91" spans="1:7" ht="25.5" x14ac:dyDescent="0.2">
      <c r="A91" s="11" t="s">
        <v>636</v>
      </c>
      <c r="B91" s="12" t="s">
        <v>246</v>
      </c>
      <c r="C91" s="15">
        <v>1489</v>
      </c>
      <c r="D91" s="13">
        <v>0</v>
      </c>
      <c r="E91" s="13">
        <v>1103.9100000000001</v>
      </c>
      <c r="F91" s="23" t="str">
        <f t="shared" si="2"/>
        <v>-</v>
      </c>
      <c r="G91" s="23">
        <f t="shared" si="3"/>
        <v>74.137676292813964</v>
      </c>
    </row>
    <row r="92" spans="1:7" x14ac:dyDescent="0.2">
      <c r="A92" s="11" t="s">
        <v>637</v>
      </c>
      <c r="B92" s="12" t="s">
        <v>247</v>
      </c>
      <c r="C92" s="15">
        <v>1489</v>
      </c>
      <c r="D92" s="13">
        <v>0</v>
      </c>
      <c r="E92" s="13">
        <v>1103.9100000000001</v>
      </c>
      <c r="F92" s="23" t="str">
        <f t="shared" si="2"/>
        <v>-</v>
      </c>
      <c r="G92" s="23">
        <f t="shared" si="3"/>
        <v>74.137676292813964</v>
      </c>
    </row>
    <row r="93" spans="1:7" ht="25.5" x14ac:dyDescent="0.2">
      <c r="A93" s="11" t="s">
        <v>638</v>
      </c>
      <c r="B93" s="12" t="s">
        <v>248</v>
      </c>
      <c r="C93" s="15">
        <v>-12527.32</v>
      </c>
      <c r="D93" s="13">
        <v>0</v>
      </c>
      <c r="E93" s="13">
        <v>664.98</v>
      </c>
      <c r="F93" s="23" t="str">
        <f t="shared" si="2"/>
        <v>-</v>
      </c>
      <c r="G93" s="23">
        <v>100</v>
      </c>
    </row>
    <row r="94" spans="1:7" ht="25.5" x14ac:dyDescent="0.2">
      <c r="A94" s="11" t="s">
        <v>638</v>
      </c>
      <c r="B94" s="12" t="s">
        <v>249</v>
      </c>
      <c r="C94" s="15">
        <v>-12527.32</v>
      </c>
      <c r="D94" s="13">
        <v>0</v>
      </c>
      <c r="E94" s="13">
        <v>664.98</v>
      </c>
      <c r="F94" s="23" t="str">
        <f t="shared" si="2"/>
        <v>-</v>
      </c>
      <c r="G94" s="23">
        <v>100</v>
      </c>
    </row>
    <row r="95" spans="1:7" ht="38.25" x14ac:dyDescent="0.2">
      <c r="A95" s="11" t="s">
        <v>639</v>
      </c>
      <c r="B95" s="12" t="s">
        <v>250</v>
      </c>
      <c r="C95" s="15">
        <v>134061254.5</v>
      </c>
      <c r="D95" s="13">
        <v>181942000</v>
      </c>
      <c r="E95" s="13">
        <v>130393959.65000001</v>
      </c>
      <c r="F95" s="23">
        <f t="shared" si="2"/>
        <v>71.667871986677085</v>
      </c>
      <c r="G95" s="23">
        <f t="shared" si="3"/>
        <v>97.264463275628984</v>
      </c>
    </row>
    <row r="96" spans="1:7" ht="76.5" x14ac:dyDescent="0.2">
      <c r="A96" s="11" t="s">
        <v>640</v>
      </c>
      <c r="B96" s="12" t="s">
        <v>251</v>
      </c>
      <c r="C96" s="15">
        <v>8368813.7599999998</v>
      </c>
      <c r="D96" s="13">
        <v>30499000</v>
      </c>
      <c r="E96" s="13">
        <v>27773225.010000002</v>
      </c>
      <c r="F96" s="23">
        <f t="shared" si="2"/>
        <v>91.062739794747372</v>
      </c>
      <c r="G96" s="23">
        <f t="shared" si="3"/>
        <v>331.86573158965842</v>
      </c>
    </row>
    <row r="97" spans="1:7" ht="51" x14ac:dyDescent="0.2">
      <c r="A97" s="11" t="s">
        <v>641</v>
      </c>
      <c r="B97" s="12" t="s">
        <v>252</v>
      </c>
      <c r="C97" s="15">
        <v>8368813.7599999998</v>
      </c>
      <c r="D97" s="13">
        <v>30499000</v>
      </c>
      <c r="E97" s="13">
        <v>27773225.010000002</v>
      </c>
      <c r="F97" s="23">
        <f t="shared" si="2"/>
        <v>91.062739794747372</v>
      </c>
      <c r="G97" s="23">
        <f t="shared" si="3"/>
        <v>331.86573158965842</v>
      </c>
    </row>
    <row r="98" spans="1:7" ht="25.5" x14ac:dyDescent="0.2">
      <c r="A98" s="11" t="s">
        <v>642</v>
      </c>
      <c r="B98" s="12" t="s">
        <v>253</v>
      </c>
      <c r="C98" s="15">
        <v>0</v>
      </c>
      <c r="D98" s="13">
        <v>114562</v>
      </c>
      <c r="E98" s="13">
        <v>0</v>
      </c>
      <c r="F98" s="23">
        <f t="shared" si="2"/>
        <v>0</v>
      </c>
      <c r="G98" s="23" t="s">
        <v>567</v>
      </c>
    </row>
    <row r="99" spans="1:7" ht="38.25" x14ac:dyDescent="0.2">
      <c r="A99" s="11" t="s">
        <v>643</v>
      </c>
      <c r="B99" s="12" t="s">
        <v>254</v>
      </c>
      <c r="C99" s="15">
        <v>0</v>
      </c>
      <c r="D99" s="13">
        <v>114562</v>
      </c>
      <c r="E99" s="13">
        <v>0</v>
      </c>
      <c r="F99" s="23">
        <f t="shared" si="2"/>
        <v>0</v>
      </c>
      <c r="G99" s="23" t="s">
        <v>567</v>
      </c>
    </row>
    <row r="100" spans="1:7" ht="89.25" x14ac:dyDescent="0.2">
      <c r="A100" s="11" t="s">
        <v>644</v>
      </c>
      <c r="B100" s="12" t="s">
        <v>255</v>
      </c>
      <c r="C100" s="15">
        <v>120957203.31</v>
      </c>
      <c r="D100" s="13">
        <v>145308000</v>
      </c>
      <c r="E100" s="13">
        <v>88084909.769999996</v>
      </c>
      <c r="F100" s="23">
        <f t="shared" si="2"/>
        <v>60.619449562309022</v>
      </c>
      <c r="G100" s="23">
        <f t="shared" si="3"/>
        <v>72.823203049964761</v>
      </c>
    </row>
    <row r="101" spans="1:7" ht="76.5" x14ac:dyDescent="0.2">
      <c r="A101" s="11" t="s">
        <v>645</v>
      </c>
      <c r="B101" s="12" t="s">
        <v>256</v>
      </c>
      <c r="C101" s="15">
        <v>116397288.40000001</v>
      </c>
      <c r="D101" s="13">
        <v>140000000</v>
      </c>
      <c r="E101" s="13">
        <v>75199606.209999993</v>
      </c>
      <c r="F101" s="23">
        <f t="shared" si="2"/>
        <v>53.71400443571428</v>
      </c>
      <c r="G101" s="23">
        <f t="shared" si="3"/>
        <v>64.605977719666527</v>
      </c>
    </row>
    <row r="102" spans="1:7" ht="76.5" x14ac:dyDescent="0.2">
      <c r="A102" s="11" t="s">
        <v>646</v>
      </c>
      <c r="B102" s="12" t="s">
        <v>257</v>
      </c>
      <c r="C102" s="15">
        <v>116397288.40000001</v>
      </c>
      <c r="D102" s="13">
        <v>140000000</v>
      </c>
      <c r="E102" s="13">
        <v>75199606.209999993</v>
      </c>
      <c r="F102" s="23">
        <f t="shared" si="2"/>
        <v>53.71400443571428</v>
      </c>
      <c r="G102" s="23">
        <f t="shared" si="3"/>
        <v>64.605977719666527</v>
      </c>
    </row>
    <row r="103" spans="1:7" ht="76.5" x14ac:dyDescent="0.2">
      <c r="A103" s="16" t="s">
        <v>647</v>
      </c>
      <c r="B103" s="17" t="s">
        <v>258</v>
      </c>
      <c r="C103" s="15">
        <v>2474707.34</v>
      </c>
      <c r="D103" s="15">
        <v>2905000</v>
      </c>
      <c r="E103" s="15">
        <v>2643926.1800000002</v>
      </c>
      <c r="F103" s="23">
        <f t="shared" si="2"/>
        <v>91.012949397590376</v>
      </c>
      <c r="G103" s="23">
        <f t="shared" si="3"/>
        <v>106.83793340993608</v>
      </c>
    </row>
    <row r="104" spans="1:7" ht="76.5" x14ac:dyDescent="0.2">
      <c r="A104" s="16" t="s">
        <v>648</v>
      </c>
      <c r="B104" s="17" t="s">
        <v>259</v>
      </c>
      <c r="C104" s="15">
        <v>2474707.34</v>
      </c>
      <c r="D104" s="15">
        <v>2905000</v>
      </c>
      <c r="E104" s="15">
        <v>2643926.1800000002</v>
      </c>
      <c r="F104" s="23">
        <f t="shared" si="2"/>
        <v>91.012949397590376</v>
      </c>
      <c r="G104" s="23">
        <f t="shared" si="3"/>
        <v>106.83793340993608</v>
      </c>
    </row>
    <row r="105" spans="1:7" ht="38.25" x14ac:dyDescent="0.2">
      <c r="A105" s="16" t="s">
        <v>649</v>
      </c>
      <c r="B105" s="17" t="s">
        <v>260</v>
      </c>
      <c r="C105" s="15">
        <v>2085207.57</v>
      </c>
      <c r="D105" s="15">
        <v>2403000</v>
      </c>
      <c r="E105" s="15">
        <v>10241377.380000001</v>
      </c>
      <c r="F105" s="23">
        <f t="shared" si="2"/>
        <v>426.19131835205997</v>
      </c>
      <c r="G105" s="23">
        <f t="shared" si="3"/>
        <v>491.14426435733691</v>
      </c>
    </row>
    <row r="106" spans="1:7" ht="38.25" x14ac:dyDescent="0.2">
      <c r="A106" s="16" t="s">
        <v>650</v>
      </c>
      <c r="B106" s="17" t="s">
        <v>261</v>
      </c>
      <c r="C106" s="15">
        <v>2085207.57</v>
      </c>
      <c r="D106" s="15">
        <v>2403000</v>
      </c>
      <c r="E106" s="15">
        <v>10241377.380000001</v>
      </c>
      <c r="F106" s="23">
        <f t="shared" si="2"/>
        <v>426.19131835205997</v>
      </c>
      <c r="G106" s="23">
        <f t="shared" si="3"/>
        <v>491.14426435733691</v>
      </c>
    </row>
    <row r="107" spans="1:7" ht="25.5" x14ac:dyDescent="0.2">
      <c r="A107" s="16" t="s">
        <v>651</v>
      </c>
      <c r="B107" s="17" t="s">
        <v>262</v>
      </c>
      <c r="C107" s="15">
        <v>2299890</v>
      </c>
      <c r="D107" s="15">
        <v>2440500</v>
      </c>
      <c r="E107" s="15">
        <v>3235800</v>
      </c>
      <c r="F107" s="23">
        <f t="shared" si="2"/>
        <v>132.58758451137064</v>
      </c>
      <c r="G107" s="23">
        <f t="shared" si="3"/>
        <v>140.69368535016892</v>
      </c>
    </row>
    <row r="108" spans="1:7" ht="51" x14ac:dyDescent="0.2">
      <c r="A108" s="16" t="s">
        <v>652</v>
      </c>
      <c r="B108" s="17" t="s">
        <v>263</v>
      </c>
      <c r="C108" s="15">
        <v>2299890</v>
      </c>
      <c r="D108" s="15">
        <v>2440500</v>
      </c>
      <c r="E108" s="15">
        <v>3235800</v>
      </c>
      <c r="F108" s="23">
        <f t="shared" si="2"/>
        <v>132.58758451137064</v>
      </c>
      <c r="G108" s="23">
        <f t="shared" si="3"/>
        <v>140.69368535016892</v>
      </c>
    </row>
    <row r="109" spans="1:7" ht="51" x14ac:dyDescent="0.2">
      <c r="A109" s="16" t="s">
        <v>653</v>
      </c>
      <c r="B109" s="17" t="s">
        <v>264</v>
      </c>
      <c r="C109" s="15">
        <v>2299890</v>
      </c>
      <c r="D109" s="15">
        <v>2440500</v>
      </c>
      <c r="E109" s="15">
        <v>3235800</v>
      </c>
      <c r="F109" s="23">
        <f t="shared" si="2"/>
        <v>132.58758451137064</v>
      </c>
      <c r="G109" s="23">
        <f t="shared" si="3"/>
        <v>140.69368535016892</v>
      </c>
    </row>
    <row r="110" spans="1:7" ht="76.5" x14ac:dyDescent="0.2">
      <c r="A110" s="16" t="s">
        <v>654</v>
      </c>
      <c r="B110" s="17" t="s">
        <v>265</v>
      </c>
      <c r="C110" s="15">
        <v>2435347.4300000002</v>
      </c>
      <c r="D110" s="15">
        <v>3579938</v>
      </c>
      <c r="E110" s="15">
        <v>11300024.869999999</v>
      </c>
      <c r="F110" s="23">
        <f t="shared" si="2"/>
        <v>315.6486193336309</v>
      </c>
      <c r="G110" s="23" t="s">
        <v>655</v>
      </c>
    </row>
    <row r="111" spans="1:7" ht="76.5" x14ac:dyDescent="0.2">
      <c r="A111" s="16" t="s">
        <v>656</v>
      </c>
      <c r="B111" s="17" t="s">
        <v>266</v>
      </c>
      <c r="C111" s="15">
        <v>2435347.4300000002</v>
      </c>
      <c r="D111" s="15">
        <v>3579938</v>
      </c>
      <c r="E111" s="15">
        <v>11300024.869999999</v>
      </c>
      <c r="F111" s="23">
        <f t="shared" si="2"/>
        <v>315.6486193336309</v>
      </c>
      <c r="G111" s="23" t="s">
        <v>655</v>
      </c>
    </row>
    <row r="112" spans="1:7" ht="89.25" x14ac:dyDescent="0.2">
      <c r="A112" s="16" t="s">
        <v>657</v>
      </c>
      <c r="B112" s="17" t="s">
        <v>267</v>
      </c>
      <c r="C112" s="15">
        <v>2435347.4300000002</v>
      </c>
      <c r="D112" s="15">
        <v>3579938</v>
      </c>
      <c r="E112" s="15">
        <v>11300024.869999999</v>
      </c>
      <c r="F112" s="23">
        <f t="shared" si="2"/>
        <v>315.6486193336309</v>
      </c>
      <c r="G112" s="23" t="s">
        <v>655</v>
      </c>
    </row>
    <row r="113" spans="1:7" ht="25.5" x14ac:dyDescent="0.2">
      <c r="A113" s="16" t="s">
        <v>658</v>
      </c>
      <c r="B113" s="17" t="s">
        <v>268</v>
      </c>
      <c r="C113" s="15">
        <v>98898503.890000001</v>
      </c>
      <c r="D113" s="15">
        <v>132194000</v>
      </c>
      <c r="E113" s="15">
        <v>102167478.8</v>
      </c>
      <c r="F113" s="23">
        <f t="shared" si="2"/>
        <v>77.286018124877074</v>
      </c>
      <c r="G113" s="23">
        <f t="shared" si="3"/>
        <v>103.30538358157159</v>
      </c>
    </row>
    <row r="114" spans="1:7" ht="25.5" x14ac:dyDescent="0.2">
      <c r="A114" s="16" t="s">
        <v>659</v>
      </c>
      <c r="B114" s="17" t="s">
        <v>269</v>
      </c>
      <c r="C114" s="15">
        <v>22163395.489999998</v>
      </c>
      <c r="D114" s="15">
        <v>35328000</v>
      </c>
      <c r="E114" s="15">
        <v>17858101.129999999</v>
      </c>
      <c r="F114" s="23">
        <f t="shared" si="2"/>
        <v>50.549425752943833</v>
      </c>
      <c r="G114" s="23">
        <f t="shared" si="3"/>
        <v>80.574752808329734</v>
      </c>
    </row>
    <row r="115" spans="1:7" ht="25.5" x14ac:dyDescent="0.2">
      <c r="A115" s="16" t="s">
        <v>660</v>
      </c>
      <c r="B115" s="17" t="s">
        <v>270</v>
      </c>
      <c r="C115" s="15">
        <v>2943961.53</v>
      </c>
      <c r="D115" s="15">
        <v>4693000</v>
      </c>
      <c r="E115" s="15">
        <v>3009409.5</v>
      </c>
      <c r="F115" s="23">
        <f t="shared" si="2"/>
        <v>64.125495418708709</v>
      </c>
      <c r="G115" s="23">
        <f t="shared" si="3"/>
        <v>102.22312585721866</v>
      </c>
    </row>
    <row r="116" spans="1:7" ht="25.5" x14ac:dyDescent="0.2">
      <c r="A116" s="16" t="s">
        <v>661</v>
      </c>
      <c r="B116" s="17" t="s">
        <v>271</v>
      </c>
      <c r="C116" s="15">
        <v>289380.84999999998</v>
      </c>
      <c r="D116" s="15">
        <v>461000</v>
      </c>
      <c r="E116" s="15">
        <v>116003.67</v>
      </c>
      <c r="F116" s="23">
        <f t="shared" si="2"/>
        <v>25.163485900216919</v>
      </c>
      <c r="G116" s="23">
        <f t="shared" si="3"/>
        <v>40.086850944006834</v>
      </c>
    </row>
    <row r="117" spans="1:7" ht="25.5" x14ac:dyDescent="0.2">
      <c r="A117" s="16" t="s">
        <v>662</v>
      </c>
      <c r="B117" s="17" t="s">
        <v>272</v>
      </c>
      <c r="C117" s="15">
        <v>1951684.2</v>
      </c>
      <c r="D117" s="15">
        <v>3110000</v>
      </c>
      <c r="E117" s="15">
        <v>1356781.61</v>
      </c>
      <c r="F117" s="23">
        <f t="shared" si="2"/>
        <v>43.626418327974278</v>
      </c>
      <c r="G117" s="23">
        <f t="shared" si="3"/>
        <v>69.518501507569724</v>
      </c>
    </row>
    <row r="118" spans="1:7" ht="25.5" x14ac:dyDescent="0.2">
      <c r="A118" s="16" t="s">
        <v>663</v>
      </c>
      <c r="B118" s="17" t="s">
        <v>273</v>
      </c>
      <c r="C118" s="15">
        <v>16978368.91</v>
      </c>
      <c r="D118" s="15">
        <v>27064000</v>
      </c>
      <c r="E118" s="15">
        <v>13375906.35</v>
      </c>
      <c r="F118" s="23">
        <f t="shared" si="2"/>
        <v>49.423242499261008</v>
      </c>
      <c r="G118" s="23">
        <f t="shared" si="3"/>
        <v>78.782045677672812</v>
      </c>
    </row>
    <row r="119" spans="1:7" x14ac:dyDescent="0.2">
      <c r="A119" s="16" t="s">
        <v>664</v>
      </c>
      <c r="B119" s="17" t="s">
        <v>274</v>
      </c>
      <c r="C119" s="15">
        <v>2916767</v>
      </c>
      <c r="D119" s="15">
        <v>4374000</v>
      </c>
      <c r="E119" s="15">
        <v>10603917.42</v>
      </c>
      <c r="F119" s="23">
        <f t="shared" si="2"/>
        <v>242.43066803840878</v>
      </c>
      <c r="G119" s="23" t="s">
        <v>665</v>
      </c>
    </row>
    <row r="120" spans="1:7" ht="51" x14ac:dyDescent="0.2">
      <c r="A120" s="16" t="s">
        <v>666</v>
      </c>
      <c r="B120" s="17" t="s">
        <v>275</v>
      </c>
      <c r="C120" s="15">
        <v>2543261</v>
      </c>
      <c r="D120" s="15">
        <v>4000000</v>
      </c>
      <c r="E120" s="15">
        <v>10187563</v>
      </c>
      <c r="F120" s="23">
        <f t="shared" si="2"/>
        <v>254.68907500000003</v>
      </c>
      <c r="G120" s="23" t="s">
        <v>667</v>
      </c>
    </row>
    <row r="121" spans="1:7" ht="63.75" x14ac:dyDescent="0.2">
      <c r="A121" s="16" t="s">
        <v>668</v>
      </c>
      <c r="B121" s="17" t="s">
        <v>276</v>
      </c>
      <c r="C121" s="15">
        <v>2543261</v>
      </c>
      <c r="D121" s="15">
        <v>4000000</v>
      </c>
      <c r="E121" s="15">
        <v>10187563</v>
      </c>
      <c r="F121" s="23">
        <f t="shared" si="2"/>
        <v>254.68907500000003</v>
      </c>
      <c r="G121" s="23" t="s">
        <v>667</v>
      </c>
    </row>
    <row r="122" spans="1:7" ht="38.25" x14ac:dyDescent="0.2">
      <c r="A122" s="16" t="s">
        <v>669</v>
      </c>
      <c r="B122" s="17" t="s">
        <v>277</v>
      </c>
      <c r="C122" s="15">
        <v>55087.5</v>
      </c>
      <c r="D122" s="15">
        <v>74000</v>
      </c>
      <c r="E122" s="15">
        <v>52935.92</v>
      </c>
      <c r="F122" s="23">
        <f t="shared" si="2"/>
        <v>71.535027027027027</v>
      </c>
      <c r="G122" s="23">
        <f t="shared" si="3"/>
        <v>96.09425005672793</v>
      </c>
    </row>
    <row r="123" spans="1:7" ht="51" x14ac:dyDescent="0.2">
      <c r="A123" s="16" t="s">
        <v>670</v>
      </c>
      <c r="B123" s="17" t="s">
        <v>278</v>
      </c>
      <c r="C123" s="15">
        <v>318418.5</v>
      </c>
      <c r="D123" s="15">
        <v>300000</v>
      </c>
      <c r="E123" s="15">
        <v>363418.5</v>
      </c>
      <c r="F123" s="23">
        <f t="shared" si="2"/>
        <v>121.1395</v>
      </c>
      <c r="G123" s="23">
        <f t="shared" si="3"/>
        <v>114.13234469730872</v>
      </c>
    </row>
    <row r="124" spans="1:7" ht="63.75" x14ac:dyDescent="0.2">
      <c r="A124" s="16" t="s">
        <v>671</v>
      </c>
      <c r="B124" s="17" t="s">
        <v>279</v>
      </c>
      <c r="C124" s="15">
        <v>318418.5</v>
      </c>
      <c r="D124" s="15">
        <v>300000</v>
      </c>
      <c r="E124" s="15">
        <v>363418.5</v>
      </c>
      <c r="F124" s="23">
        <f t="shared" si="2"/>
        <v>121.1395</v>
      </c>
      <c r="G124" s="23">
        <f t="shared" si="3"/>
        <v>114.13234469730872</v>
      </c>
    </row>
    <row r="125" spans="1:7" x14ac:dyDescent="0.2">
      <c r="A125" s="16" t="s">
        <v>672</v>
      </c>
      <c r="B125" s="17" t="s">
        <v>280</v>
      </c>
      <c r="C125" s="15">
        <v>73818341.400000006</v>
      </c>
      <c r="D125" s="15">
        <v>92492000</v>
      </c>
      <c r="E125" s="15">
        <v>73705460.25</v>
      </c>
      <c r="F125" s="23">
        <f t="shared" si="2"/>
        <v>79.688470624486442</v>
      </c>
      <c r="G125" s="23">
        <f t="shared" si="3"/>
        <v>99.847082516541064</v>
      </c>
    </row>
    <row r="126" spans="1:7" ht="25.5" x14ac:dyDescent="0.2">
      <c r="A126" s="16" t="s">
        <v>673</v>
      </c>
      <c r="B126" s="17" t="s">
        <v>281</v>
      </c>
      <c r="C126" s="15">
        <v>73818341.400000006</v>
      </c>
      <c r="D126" s="15">
        <v>92492000</v>
      </c>
      <c r="E126" s="15">
        <v>73705460.25</v>
      </c>
      <c r="F126" s="23">
        <f t="shared" si="2"/>
        <v>79.688470624486442</v>
      </c>
      <c r="G126" s="23">
        <f t="shared" si="3"/>
        <v>99.847082516541064</v>
      </c>
    </row>
    <row r="127" spans="1:7" ht="51" x14ac:dyDescent="0.2">
      <c r="A127" s="16" t="s">
        <v>674</v>
      </c>
      <c r="B127" s="17" t="s">
        <v>282</v>
      </c>
      <c r="C127" s="15">
        <v>1644329.16</v>
      </c>
      <c r="D127" s="15">
        <v>1869000</v>
      </c>
      <c r="E127" s="15">
        <v>2596652.9900000002</v>
      </c>
      <c r="F127" s="23">
        <f t="shared" si="2"/>
        <v>138.93274424826112</v>
      </c>
      <c r="G127" s="23">
        <f t="shared" si="3"/>
        <v>157.91564445649072</v>
      </c>
    </row>
    <row r="128" spans="1:7" ht="38.25" x14ac:dyDescent="0.2">
      <c r="A128" s="16" t="s">
        <v>675</v>
      </c>
      <c r="B128" s="17" t="s">
        <v>283</v>
      </c>
      <c r="C128" s="15">
        <v>62819664.159999996</v>
      </c>
      <c r="D128" s="15">
        <v>79423000</v>
      </c>
      <c r="E128" s="15">
        <v>61064653.030000001</v>
      </c>
      <c r="F128" s="23">
        <f t="shared" si="2"/>
        <v>76.885351887992144</v>
      </c>
      <c r="G128" s="23">
        <f t="shared" si="3"/>
        <v>97.206271072175696</v>
      </c>
    </row>
    <row r="129" spans="1:7" ht="51" x14ac:dyDescent="0.2">
      <c r="A129" s="16" t="s">
        <v>676</v>
      </c>
      <c r="B129" s="17" t="s">
        <v>284</v>
      </c>
      <c r="C129" s="15">
        <v>9354348.0800000001</v>
      </c>
      <c r="D129" s="15">
        <v>11200000</v>
      </c>
      <c r="E129" s="15">
        <v>10044154.23</v>
      </c>
      <c r="F129" s="23">
        <f t="shared" si="2"/>
        <v>89.679948482142862</v>
      </c>
      <c r="G129" s="23">
        <f t="shared" si="3"/>
        <v>107.37417662995496</v>
      </c>
    </row>
    <row r="130" spans="1:7" ht="38.25" x14ac:dyDescent="0.2">
      <c r="A130" s="16" t="s">
        <v>677</v>
      </c>
      <c r="B130" s="17" t="s">
        <v>285</v>
      </c>
      <c r="C130" s="15">
        <v>32226319.510000002</v>
      </c>
      <c r="D130" s="15">
        <v>16893000</v>
      </c>
      <c r="E130" s="15">
        <v>63559708.530000001</v>
      </c>
      <c r="F130" s="23">
        <f t="shared" si="2"/>
        <v>376.24879257680698</v>
      </c>
      <c r="G130" s="23">
        <f t="shared" si="3"/>
        <v>197.22918873896563</v>
      </c>
    </row>
    <row r="131" spans="1:7" x14ac:dyDescent="0.2">
      <c r="A131" s="16" t="s">
        <v>678</v>
      </c>
      <c r="B131" s="17" t="s">
        <v>286</v>
      </c>
      <c r="C131" s="15">
        <v>5452170.5800000001</v>
      </c>
      <c r="D131" s="15">
        <v>5608000</v>
      </c>
      <c r="E131" s="15">
        <v>4299500.5199999996</v>
      </c>
      <c r="F131" s="23">
        <f t="shared" si="2"/>
        <v>76.667270328102703</v>
      </c>
      <c r="G131" s="23">
        <f t="shared" si="3"/>
        <v>78.858510696119851</v>
      </c>
    </row>
    <row r="132" spans="1:7" ht="51" x14ac:dyDescent="0.2">
      <c r="A132" s="16" t="s">
        <v>679</v>
      </c>
      <c r="B132" s="17" t="s">
        <v>287</v>
      </c>
      <c r="C132" s="15">
        <v>0</v>
      </c>
      <c r="D132" s="15">
        <v>0</v>
      </c>
      <c r="E132" s="15">
        <v>8200</v>
      </c>
      <c r="F132" s="23" t="str">
        <f t="shared" ref="F132:F187" si="4">IF(D132&lt;&gt;0,(E132/D132*100),("-"))</f>
        <v>-</v>
      </c>
      <c r="G132" s="23" t="s">
        <v>567</v>
      </c>
    </row>
    <row r="133" spans="1:7" ht="25.5" x14ac:dyDescent="0.2">
      <c r="A133" s="16" t="s">
        <v>680</v>
      </c>
      <c r="B133" s="17" t="s">
        <v>288</v>
      </c>
      <c r="C133" s="15">
        <v>0</v>
      </c>
      <c r="D133" s="15">
        <v>0</v>
      </c>
      <c r="E133" s="15">
        <v>132886.35</v>
      </c>
      <c r="F133" s="23" t="str">
        <f t="shared" si="4"/>
        <v>-</v>
      </c>
      <c r="G133" s="23" t="s">
        <v>567</v>
      </c>
    </row>
    <row r="134" spans="1:7" ht="25.5" x14ac:dyDescent="0.2">
      <c r="A134" s="16" t="s">
        <v>681</v>
      </c>
      <c r="B134" s="17" t="s">
        <v>289</v>
      </c>
      <c r="C134" s="15">
        <v>74500</v>
      </c>
      <c r="D134" s="15">
        <v>30000</v>
      </c>
      <c r="E134" s="15">
        <v>25900</v>
      </c>
      <c r="F134" s="23">
        <f t="shared" si="4"/>
        <v>86.333333333333329</v>
      </c>
      <c r="G134" s="23">
        <f t="shared" ref="G134:G180" si="5">E134/C134*100</f>
        <v>34.765100671140942</v>
      </c>
    </row>
    <row r="135" spans="1:7" ht="89.25" x14ac:dyDescent="0.2">
      <c r="A135" s="16" t="s">
        <v>682</v>
      </c>
      <c r="B135" s="17" t="s">
        <v>290</v>
      </c>
      <c r="C135" s="15">
        <v>74500</v>
      </c>
      <c r="D135" s="15">
        <v>30000</v>
      </c>
      <c r="E135" s="15">
        <v>25900</v>
      </c>
      <c r="F135" s="23">
        <f t="shared" si="4"/>
        <v>86.333333333333329</v>
      </c>
      <c r="G135" s="23">
        <f t="shared" si="5"/>
        <v>34.765100671140942</v>
      </c>
    </row>
    <row r="136" spans="1:7" ht="38.25" x14ac:dyDescent="0.2">
      <c r="A136" s="16" t="s">
        <v>683</v>
      </c>
      <c r="B136" s="17" t="s">
        <v>291</v>
      </c>
      <c r="C136" s="15">
        <v>234951.82</v>
      </c>
      <c r="D136" s="15">
        <v>431000</v>
      </c>
      <c r="E136" s="15">
        <v>353480.9</v>
      </c>
      <c r="F136" s="23">
        <f t="shared" si="4"/>
        <v>82.014129930394446</v>
      </c>
      <c r="G136" s="23">
        <f t="shared" si="5"/>
        <v>150.44824934746197</v>
      </c>
    </row>
    <row r="137" spans="1:7" ht="63.75" x14ac:dyDescent="0.2">
      <c r="A137" s="16" t="s">
        <v>684</v>
      </c>
      <c r="B137" s="17" t="s">
        <v>292</v>
      </c>
      <c r="C137" s="15">
        <v>234951.82</v>
      </c>
      <c r="D137" s="15">
        <v>431000</v>
      </c>
      <c r="E137" s="15">
        <v>353480.9</v>
      </c>
      <c r="F137" s="23">
        <f t="shared" si="4"/>
        <v>82.014129930394446</v>
      </c>
      <c r="G137" s="23">
        <f t="shared" si="5"/>
        <v>150.44824934746197</v>
      </c>
    </row>
    <row r="138" spans="1:7" x14ac:dyDescent="0.2">
      <c r="A138" s="16" t="s">
        <v>685</v>
      </c>
      <c r="B138" s="17" t="s">
        <v>293</v>
      </c>
      <c r="C138" s="15">
        <v>5142718.76</v>
      </c>
      <c r="D138" s="15">
        <v>5147000</v>
      </c>
      <c r="E138" s="15">
        <v>3779033.27</v>
      </c>
      <c r="F138" s="23">
        <f t="shared" si="4"/>
        <v>73.422056926364874</v>
      </c>
      <c r="G138" s="23">
        <f t="shared" si="5"/>
        <v>73.483179741293114</v>
      </c>
    </row>
    <row r="139" spans="1:7" ht="38.25" x14ac:dyDescent="0.2">
      <c r="A139" s="16" t="s">
        <v>686</v>
      </c>
      <c r="B139" s="17" t="s">
        <v>294</v>
      </c>
      <c r="C139" s="15">
        <v>5142718.76</v>
      </c>
      <c r="D139" s="15">
        <v>5147000</v>
      </c>
      <c r="E139" s="15">
        <v>3779033.27</v>
      </c>
      <c r="F139" s="23">
        <f t="shared" si="4"/>
        <v>73.422056926364874</v>
      </c>
      <c r="G139" s="23">
        <f t="shared" si="5"/>
        <v>73.483179741293114</v>
      </c>
    </row>
    <row r="140" spans="1:7" x14ac:dyDescent="0.2">
      <c r="A140" s="16" t="s">
        <v>687</v>
      </c>
      <c r="B140" s="17" t="s">
        <v>295</v>
      </c>
      <c r="C140" s="15">
        <v>26774148.93</v>
      </c>
      <c r="D140" s="15">
        <v>11285000</v>
      </c>
      <c r="E140" s="15">
        <v>59260208.009999998</v>
      </c>
      <c r="F140" s="23">
        <f t="shared" si="4"/>
        <v>525.12368639787326</v>
      </c>
      <c r="G140" s="23">
        <f t="shared" si="5"/>
        <v>221.33367587120537</v>
      </c>
    </row>
    <row r="141" spans="1:7" x14ac:dyDescent="0.2">
      <c r="A141" s="16" t="s">
        <v>688</v>
      </c>
      <c r="B141" s="17" t="s">
        <v>296</v>
      </c>
      <c r="C141" s="15">
        <v>26774148.93</v>
      </c>
      <c r="D141" s="15">
        <v>11285000</v>
      </c>
      <c r="E141" s="15">
        <v>59260208.009999998</v>
      </c>
      <c r="F141" s="23">
        <f t="shared" si="4"/>
        <v>525.12368639787326</v>
      </c>
      <c r="G141" s="23">
        <f t="shared" si="5"/>
        <v>221.33367587120537</v>
      </c>
    </row>
    <row r="142" spans="1:7" ht="25.5" x14ac:dyDescent="0.2">
      <c r="A142" s="16" t="s">
        <v>689</v>
      </c>
      <c r="B142" s="17" t="s">
        <v>297</v>
      </c>
      <c r="C142" s="15">
        <v>26774148.93</v>
      </c>
      <c r="D142" s="15">
        <v>11285000</v>
      </c>
      <c r="E142" s="15">
        <v>59260208.009999998</v>
      </c>
      <c r="F142" s="23">
        <f t="shared" si="4"/>
        <v>525.12368639787326</v>
      </c>
      <c r="G142" s="23">
        <f t="shared" si="5"/>
        <v>221.33367587120537</v>
      </c>
    </row>
    <row r="143" spans="1:7" ht="25.5" x14ac:dyDescent="0.2">
      <c r="A143" s="16" t="s">
        <v>690</v>
      </c>
      <c r="B143" s="17" t="s">
        <v>298</v>
      </c>
      <c r="C143" s="15">
        <v>10235876.67</v>
      </c>
      <c r="D143" s="15">
        <v>7157000</v>
      </c>
      <c r="E143" s="15">
        <v>17531925.960000001</v>
      </c>
      <c r="F143" s="23">
        <f t="shared" si="4"/>
        <v>244.96193880117369</v>
      </c>
      <c r="G143" s="23">
        <f t="shared" si="5"/>
        <v>171.2791832612028</v>
      </c>
    </row>
    <row r="144" spans="1:7" ht="76.5" x14ac:dyDescent="0.2">
      <c r="A144" s="16" t="s">
        <v>691</v>
      </c>
      <c r="B144" s="17" t="s">
        <v>299</v>
      </c>
      <c r="C144" s="15">
        <v>4928807.24</v>
      </c>
      <c r="D144" s="15">
        <v>1157000</v>
      </c>
      <c r="E144" s="15">
        <v>2059272.5</v>
      </c>
      <c r="F144" s="23">
        <f t="shared" si="4"/>
        <v>177.98379429559205</v>
      </c>
      <c r="G144" s="23">
        <f t="shared" si="5"/>
        <v>41.780341565964747</v>
      </c>
    </row>
    <row r="145" spans="1:7" ht="102" x14ac:dyDescent="0.2">
      <c r="A145" s="16" t="s">
        <v>692</v>
      </c>
      <c r="B145" s="17" t="s">
        <v>300</v>
      </c>
      <c r="C145" s="15">
        <v>4793103.4400000004</v>
      </c>
      <c r="D145" s="15">
        <v>1107000</v>
      </c>
      <c r="E145" s="15">
        <v>1909960.75</v>
      </c>
      <c r="F145" s="23">
        <f t="shared" si="4"/>
        <v>172.53484643179766</v>
      </c>
      <c r="G145" s="23">
        <f t="shared" si="5"/>
        <v>39.84810204721974</v>
      </c>
    </row>
    <row r="146" spans="1:7" ht="89.25" x14ac:dyDescent="0.2">
      <c r="A146" s="16" t="s">
        <v>693</v>
      </c>
      <c r="B146" s="17" t="s">
        <v>301</v>
      </c>
      <c r="C146" s="15">
        <v>135703.79999999999</v>
      </c>
      <c r="D146" s="15">
        <v>0</v>
      </c>
      <c r="E146" s="15">
        <v>76209.41</v>
      </c>
      <c r="F146" s="23" t="str">
        <f t="shared" si="4"/>
        <v>-</v>
      </c>
      <c r="G146" s="23">
        <f t="shared" si="5"/>
        <v>56.158641099217569</v>
      </c>
    </row>
    <row r="147" spans="1:7" ht="102" x14ac:dyDescent="0.2">
      <c r="A147" s="16" t="s">
        <v>694</v>
      </c>
      <c r="B147" s="17" t="s">
        <v>302</v>
      </c>
      <c r="C147" s="15">
        <v>69111</v>
      </c>
      <c r="D147" s="15">
        <v>1107000</v>
      </c>
      <c r="E147" s="15">
        <v>1833751.34</v>
      </c>
      <c r="F147" s="23">
        <f t="shared" si="4"/>
        <v>165.65052755194219</v>
      </c>
      <c r="G147" s="23">
        <f t="shared" si="5"/>
        <v>2653.34221759199</v>
      </c>
    </row>
    <row r="148" spans="1:7" ht="102" x14ac:dyDescent="0.2">
      <c r="A148" s="16" t="s">
        <v>695</v>
      </c>
      <c r="B148" s="17" t="s">
        <v>303</v>
      </c>
      <c r="C148" s="15">
        <v>135703.79999999999</v>
      </c>
      <c r="D148" s="15">
        <v>50000</v>
      </c>
      <c r="E148" s="15">
        <v>149311.75</v>
      </c>
      <c r="F148" s="23">
        <f t="shared" si="4"/>
        <v>298.62350000000004</v>
      </c>
      <c r="G148" s="23">
        <f t="shared" si="5"/>
        <v>110.02768529694822</v>
      </c>
    </row>
    <row r="149" spans="1:7" ht="89.25" x14ac:dyDescent="0.2">
      <c r="A149" s="16" t="s">
        <v>696</v>
      </c>
      <c r="B149" s="17" t="s">
        <v>304</v>
      </c>
      <c r="C149" s="15">
        <v>4723992.4400000004</v>
      </c>
      <c r="D149" s="15">
        <v>50000</v>
      </c>
      <c r="E149" s="15">
        <v>149311.75</v>
      </c>
      <c r="F149" s="23">
        <f t="shared" si="4"/>
        <v>298.62350000000004</v>
      </c>
      <c r="G149" s="23">
        <f t="shared" si="5"/>
        <v>3.1607110277255228</v>
      </c>
    </row>
    <row r="150" spans="1:7" ht="25.5" x14ac:dyDescent="0.2">
      <c r="A150" s="16" t="s">
        <v>697</v>
      </c>
      <c r="B150" s="17" t="s">
        <v>305</v>
      </c>
      <c r="C150" s="15">
        <v>5307069.43</v>
      </c>
      <c r="D150" s="15">
        <v>6000000</v>
      </c>
      <c r="E150" s="15">
        <v>15472653.460000001</v>
      </c>
      <c r="F150" s="23">
        <f t="shared" si="4"/>
        <v>257.87755766666669</v>
      </c>
      <c r="G150" s="23">
        <f t="shared" si="5"/>
        <v>291.54797509404358</v>
      </c>
    </row>
    <row r="151" spans="1:7" ht="51" x14ac:dyDescent="0.2">
      <c r="A151" s="16" t="s">
        <v>698</v>
      </c>
      <c r="B151" s="17" t="s">
        <v>306</v>
      </c>
      <c r="C151" s="15">
        <v>5307069.43</v>
      </c>
      <c r="D151" s="15">
        <v>6000000</v>
      </c>
      <c r="E151" s="15">
        <v>15472653.460000001</v>
      </c>
      <c r="F151" s="23">
        <f t="shared" si="4"/>
        <v>257.87755766666669</v>
      </c>
      <c r="G151" s="23">
        <f t="shared" si="5"/>
        <v>291.54797509404358</v>
      </c>
    </row>
    <row r="152" spans="1:7" ht="63.75" x14ac:dyDescent="0.2">
      <c r="A152" s="16" t="s">
        <v>699</v>
      </c>
      <c r="B152" s="17" t="s">
        <v>307</v>
      </c>
      <c r="C152" s="15">
        <v>5307069.43</v>
      </c>
      <c r="D152" s="15">
        <v>6000000</v>
      </c>
      <c r="E152" s="15">
        <v>15472653.460000001</v>
      </c>
      <c r="F152" s="23">
        <f t="shared" si="4"/>
        <v>257.87755766666669</v>
      </c>
      <c r="G152" s="23">
        <f t="shared" si="5"/>
        <v>291.54797509404358</v>
      </c>
    </row>
    <row r="153" spans="1:7" x14ac:dyDescent="0.2">
      <c r="A153" s="16" t="s">
        <v>700</v>
      </c>
      <c r="B153" s="17" t="s">
        <v>308</v>
      </c>
      <c r="C153" s="15">
        <v>1439500</v>
      </c>
      <c r="D153" s="15">
        <v>1430000</v>
      </c>
      <c r="E153" s="15">
        <v>877800</v>
      </c>
      <c r="F153" s="23">
        <f t="shared" si="4"/>
        <v>61.38461538461538</v>
      </c>
      <c r="G153" s="23">
        <f t="shared" si="5"/>
        <v>60.979506773185136</v>
      </c>
    </row>
    <row r="154" spans="1:7" ht="38.25" x14ac:dyDescent="0.2">
      <c r="A154" s="16" t="s">
        <v>701</v>
      </c>
      <c r="B154" s="17" t="s">
        <v>309</v>
      </c>
      <c r="C154" s="15">
        <v>1439500</v>
      </c>
      <c r="D154" s="15">
        <v>1430000</v>
      </c>
      <c r="E154" s="15">
        <v>877800</v>
      </c>
      <c r="F154" s="23">
        <f t="shared" si="4"/>
        <v>61.38461538461538</v>
      </c>
      <c r="G154" s="23">
        <f t="shared" si="5"/>
        <v>60.979506773185136</v>
      </c>
    </row>
    <row r="155" spans="1:7" ht="38.25" x14ac:dyDescent="0.2">
      <c r="A155" s="16" t="s">
        <v>702</v>
      </c>
      <c r="B155" s="17" t="s">
        <v>310</v>
      </c>
      <c r="C155" s="15">
        <v>1439500</v>
      </c>
      <c r="D155" s="15">
        <v>1430000</v>
      </c>
      <c r="E155" s="15">
        <v>877800</v>
      </c>
      <c r="F155" s="23">
        <f t="shared" si="4"/>
        <v>61.38461538461538</v>
      </c>
      <c r="G155" s="23">
        <f t="shared" si="5"/>
        <v>60.979506773185136</v>
      </c>
    </row>
    <row r="156" spans="1:7" x14ac:dyDescent="0.2">
      <c r="A156" s="16" t="s">
        <v>703</v>
      </c>
      <c r="B156" s="17" t="s">
        <v>311</v>
      </c>
      <c r="C156" s="15">
        <v>245531468.56999999</v>
      </c>
      <c r="D156" s="15">
        <v>310271000</v>
      </c>
      <c r="E156" s="15">
        <v>288841719.06999999</v>
      </c>
      <c r="F156" s="23">
        <f t="shared" si="4"/>
        <v>93.093366466733912</v>
      </c>
      <c r="G156" s="23">
        <f t="shared" si="5"/>
        <v>117.63938885400036</v>
      </c>
    </row>
    <row r="157" spans="1:7" ht="89.25" x14ac:dyDescent="0.2">
      <c r="A157" s="16" t="s">
        <v>704</v>
      </c>
      <c r="B157" s="17" t="s">
        <v>312</v>
      </c>
      <c r="C157" s="15">
        <v>1263921.1000000001</v>
      </c>
      <c r="D157" s="15">
        <v>1200000</v>
      </c>
      <c r="E157" s="15">
        <v>302325.8</v>
      </c>
      <c r="F157" s="23">
        <f t="shared" si="4"/>
        <v>25.193816666666663</v>
      </c>
      <c r="G157" s="23">
        <f t="shared" si="5"/>
        <v>23.919673466959289</v>
      </c>
    </row>
    <row r="158" spans="1:7" ht="89.25" x14ac:dyDescent="0.2">
      <c r="A158" s="16" t="s">
        <v>705</v>
      </c>
      <c r="B158" s="17" t="s">
        <v>313</v>
      </c>
      <c r="C158" s="15">
        <v>1263921.1000000001</v>
      </c>
      <c r="D158" s="15">
        <v>1200000</v>
      </c>
      <c r="E158" s="15">
        <v>302325.8</v>
      </c>
      <c r="F158" s="23">
        <f t="shared" si="4"/>
        <v>25.193816666666663</v>
      </c>
      <c r="G158" s="23">
        <f t="shared" si="5"/>
        <v>23.919673466959289</v>
      </c>
    </row>
    <row r="159" spans="1:7" ht="25.5" x14ac:dyDescent="0.2">
      <c r="A159" s="16" t="s">
        <v>706</v>
      </c>
      <c r="B159" s="17" t="s">
        <v>314</v>
      </c>
      <c r="C159" s="15">
        <v>300</v>
      </c>
      <c r="D159" s="15">
        <v>0</v>
      </c>
      <c r="E159" s="15">
        <v>25</v>
      </c>
      <c r="F159" s="23" t="str">
        <f t="shared" si="4"/>
        <v>-</v>
      </c>
      <c r="G159" s="23">
        <f t="shared" si="5"/>
        <v>8.3333333333333321</v>
      </c>
    </row>
    <row r="160" spans="1:7" ht="51" x14ac:dyDescent="0.2">
      <c r="A160" s="16" t="s">
        <v>707</v>
      </c>
      <c r="B160" s="17" t="s">
        <v>315</v>
      </c>
      <c r="C160" s="15">
        <v>300</v>
      </c>
      <c r="D160" s="15">
        <v>0</v>
      </c>
      <c r="E160" s="15">
        <v>25</v>
      </c>
      <c r="F160" s="23" t="str">
        <f t="shared" si="4"/>
        <v>-</v>
      </c>
      <c r="G160" s="23">
        <f t="shared" si="5"/>
        <v>8.3333333333333321</v>
      </c>
    </row>
    <row r="161" spans="1:7" ht="25.5" x14ac:dyDescent="0.2">
      <c r="A161" s="16" t="s">
        <v>708</v>
      </c>
      <c r="B161" s="17" t="s">
        <v>316</v>
      </c>
      <c r="C161" s="15">
        <v>0</v>
      </c>
      <c r="D161" s="15">
        <v>0</v>
      </c>
      <c r="E161" s="15">
        <v>20000</v>
      </c>
      <c r="F161" s="23" t="str">
        <f t="shared" si="4"/>
        <v>-</v>
      </c>
      <c r="G161" s="28" t="s">
        <v>567</v>
      </c>
    </row>
    <row r="162" spans="1:7" ht="38.25" x14ac:dyDescent="0.2">
      <c r="A162" s="16" t="s">
        <v>709</v>
      </c>
      <c r="B162" s="17" t="s">
        <v>317</v>
      </c>
      <c r="C162" s="15">
        <v>0</v>
      </c>
      <c r="D162" s="15">
        <v>0</v>
      </c>
      <c r="E162" s="15">
        <v>20000</v>
      </c>
      <c r="F162" s="23" t="str">
        <f t="shared" si="4"/>
        <v>-</v>
      </c>
      <c r="G162" s="28" t="s">
        <v>567</v>
      </c>
    </row>
    <row r="163" spans="1:7" ht="38.25" x14ac:dyDescent="0.2">
      <c r="A163" s="16" t="s">
        <v>710</v>
      </c>
      <c r="B163" s="17" t="s">
        <v>318</v>
      </c>
      <c r="C163" s="15">
        <v>2307494.1800000002</v>
      </c>
      <c r="D163" s="15">
        <v>1900000</v>
      </c>
      <c r="E163" s="15">
        <v>4972738.57</v>
      </c>
      <c r="F163" s="23">
        <f t="shared" si="4"/>
        <v>261.72308263157896</v>
      </c>
      <c r="G163" s="23">
        <f t="shared" si="5"/>
        <v>215.50384018736725</v>
      </c>
    </row>
    <row r="164" spans="1:7" ht="63.75" x14ac:dyDescent="0.2">
      <c r="A164" s="16" t="s">
        <v>711</v>
      </c>
      <c r="B164" s="17" t="s">
        <v>319</v>
      </c>
      <c r="C164" s="15">
        <v>2307494.1800000002</v>
      </c>
      <c r="D164" s="15">
        <v>1900000</v>
      </c>
      <c r="E164" s="15">
        <v>4972738.57</v>
      </c>
      <c r="F164" s="23">
        <f t="shared" si="4"/>
        <v>261.72308263157896</v>
      </c>
      <c r="G164" s="23">
        <f t="shared" si="5"/>
        <v>215.50384018736725</v>
      </c>
    </row>
    <row r="165" spans="1:7" ht="25.5" x14ac:dyDescent="0.2">
      <c r="A165" s="16" t="s">
        <v>712</v>
      </c>
      <c r="B165" s="17" t="s">
        <v>320</v>
      </c>
      <c r="C165" s="15">
        <v>0</v>
      </c>
      <c r="D165" s="15">
        <v>0</v>
      </c>
      <c r="E165" s="15">
        <v>181838.37</v>
      </c>
      <c r="F165" s="23" t="str">
        <f t="shared" si="4"/>
        <v>-</v>
      </c>
      <c r="G165" s="28" t="s">
        <v>567</v>
      </c>
    </row>
    <row r="166" spans="1:7" ht="51" x14ac:dyDescent="0.2">
      <c r="A166" s="16" t="s">
        <v>713</v>
      </c>
      <c r="B166" s="17" t="s">
        <v>321</v>
      </c>
      <c r="C166" s="15">
        <v>0</v>
      </c>
      <c r="D166" s="15">
        <v>0</v>
      </c>
      <c r="E166" s="15">
        <v>181838.37</v>
      </c>
      <c r="F166" s="23" t="str">
        <f t="shared" si="4"/>
        <v>-</v>
      </c>
      <c r="G166" s="28" t="s">
        <v>567</v>
      </c>
    </row>
    <row r="167" spans="1:7" ht="63.75" x14ac:dyDescent="0.2">
      <c r="A167" s="16" t="s">
        <v>714</v>
      </c>
      <c r="B167" s="17" t="s">
        <v>322</v>
      </c>
      <c r="C167" s="15">
        <v>0</v>
      </c>
      <c r="D167" s="15">
        <v>0</v>
      </c>
      <c r="E167" s="15">
        <v>181838.37</v>
      </c>
      <c r="F167" s="23" t="str">
        <f t="shared" si="4"/>
        <v>-</v>
      </c>
      <c r="G167" s="28" t="s">
        <v>567</v>
      </c>
    </row>
    <row r="168" spans="1:7" ht="102" x14ac:dyDescent="0.2">
      <c r="A168" s="16" t="s">
        <v>715</v>
      </c>
      <c r="B168" s="17" t="s">
        <v>323</v>
      </c>
      <c r="C168" s="15">
        <v>136000</v>
      </c>
      <c r="D168" s="15">
        <v>150000</v>
      </c>
      <c r="E168" s="15">
        <v>102000</v>
      </c>
      <c r="F168" s="23">
        <f t="shared" si="4"/>
        <v>68</v>
      </c>
      <c r="G168" s="23">
        <f t="shared" si="5"/>
        <v>75</v>
      </c>
    </row>
    <row r="169" spans="1:7" ht="25.5" x14ac:dyDescent="0.2">
      <c r="A169" s="16" t="s">
        <v>716</v>
      </c>
      <c r="B169" s="17" t="s">
        <v>324</v>
      </c>
      <c r="C169" s="15">
        <v>136000</v>
      </c>
      <c r="D169" s="15">
        <v>150000</v>
      </c>
      <c r="E169" s="15">
        <v>102000</v>
      </c>
      <c r="F169" s="23">
        <f t="shared" si="4"/>
        <v>68</v>
      </c>
      <c r="G169" s="23">
        <f t="shared" si="5"/>
        <v>75</v>
      </c>
    </row>
    <row r="170" spans="1:7" ht="51" x14ac:dyDescent="0.2">
      <c r="A170" s="16" t="s">
        <v>717</v>
      </c>
      <c r="B170" s="17" t="s">
        <v>325</v>
      </c>
      <c r="C170" s="15">
        <v>136000</v>
      </c>
      <c r="D170" s="15">
        <v>150000</v>
      </c>
      <c r="E170" s="15">
        <v>102000</v>
      </c>
      <c r="F170" s="23">
        <f t="shared" si="4"/>
        <v>68</v>
      </c>
      <c r="G170" s="23">
        <f t="shared" si="5"/>
        <v>75</v>
      </c>
    </row>
    <row r="171" spans="1:7" ht="25.5" x14ac:dyDescent="0.2">
      <c r="A171" s="16" t="s">
        <v>718</v>
      </c>
      <c r="B171" s="17" t="s">
        <v>326</v>
      </c>
      <c r="C171" s="15">
        <v>174436.94</v>
      </c>
      <c r="D171" s="15">
        <v>250000</v>
      </c>
      <c r="E171" s="15">
        <v>303900</v>
      </c>
      <c r="F171" s="23">
        <f t="shared" si="4"/>
        <v>121.56</v>
      </c>
      <c r="G171" s="23">
        <f t="shared" si="5"/>
        <v>174.21768577229111</v>
      </c>
    </row>
    <row r="172" spans="1:7" ht="38.25" x14ac:dyDescent="0.2">
      <c r="A172" s="16" t="s">
        <v>719</v>
      </c>
      <c r="B172" s="17" t="s">
        <v>327</v>
      </c>
      <c r="C172" s="15">
        <v>2356533.7400000002</v>
      </c>
      <c r="D172" s="15">
        <v>5185000</v>
      </c>
      <c r="E172" s="15">
        <v>1084801.26</v>
      </c>
      <c r="F172" s="23">
        <f t="shared" si="4"/>
        <v>20.921914368370299</v>
      </c>
      <c r="G172" s="23">
        <f t="shared" si="5"/>
        <v>46.033767375637062</v>
      </c>
    </row>
    <row r="173" spans="1:7" ht="25.5" x14ac:dyDescent="0.2">
      <c r="A173" s="16" t="s">
        <v>720</v>
      </c>
      <c r="B173" s="17" t="s">
        <v>328</v>
      </c>
      <c r="C173" s="15">
        <v>233624297.38</v>
      </c>
      <c r="D173" s="15">
        <v>295363000</v>
      </c>
      <c r="E173" s="15">
        <v>266225109.78</v>
      </c>
      <c r="F173" s="23">
        <f t="shared" si="4"/>
        <v>90.134888181661211</v>
      </c>
      <c r="G173" s="23">
        <f t="shared" si="5"/>
        <v>113.95437579293106</v>
      </c>
    </row>
    <row r="174" spans="1:7" ht="38.25" x14ac:dyDescent="0.2">
      <c r="A174" s="16" t="s">
        <v>721</v>
      </c>
      <c r="B174" s="17" t="s">
        <v>329</v>
      </c>
      <c r="C174" s="15">
        <v>425378.34</v>
      </c>
      <c r="D174" s="15">
        <v>150000</v>
      </c>
      <c r="E174" s="15">
        <v>1102510.02</v>
      </c>
      <c r="F174" s="23">
        <f t="shared" si="4"/>
        <v>735.00668000000007</v>
      </c>
      <c r="G174" s="23">
        <f t="shared" si="5"/>
        <v>259.18339424616681</v>
      </c>
    </row>
    <row r="175" spans="1:7" ht="51" x14ac:dyDescent="0.2">
      <c r="A175" s="16" t="s">
        <v>722</v>
      </c>
      <c r="B175" s="17" t="s">
        <v>330</v>
      </c>
      <c r="C175" s="15">
        <v>425378.34</v>
      </c>
      <c r="D175" s="15">
        <v>150000</v>
      </c>
      <c r="E175" s="15">
        <v>1102510.02</v>
      </c>
      <c r="F175" s="23">
        <f t="shared" si="4"/>
        <v>735.00668000000007</v>
      </c>
      <c r="G175" s="23">
        <f t="shared" si="5"/>
        <v>259.18339424616681</v>
      </c>
    </row>
    <row r="176" spans="1:7" ht="38.25" x14ac:dyDescent="0.2">
      <c r="A176" s="16" t="s">
        <v>723</v>
      </c>
      <c r="B176" s="17" t="s">
        <v>331</v>
      </c>
      <c r="C176" s="15">
        <v>233198919.03999999</v>
      </c>
      <c r="D176" s="15">
        <v>295213000</v>
      </c>
      <c r="E176" s="15">
        <v>265122599.75999999</v>
      </c>
      <c r="F176" s="23">
        <f t="shared" si="4"/>
        <v>89.807223855318014</v>
      </c>
      <c r="G176" s="23">
        <f t="shared" si="5"/>
        <v>113.68946342093645</v>
      </c>
    </row>
    <row r="177" spans="1:7" ht="63.75" x14ac:dyDescent="0.2">
      <c r="A177" s="16" t="s">
        <v>724</v>
      </c>
      <c r="B177" s="17" t="s">
        <v>332</v>
      </c>
      <c r="C177" s="15">
        <v>1074394.76</v>
      </c>
      <c r="D177" s="15">
        <v>1000000</v>
      </c>
      <c r="E177" s="15">
        <v>2303205.0299999998</v>
      </c>
      <c r="F177" s="23">
        <f t="shared" si="4"/>
        <v>230.320503</v>
      </c>
      <c r="G177" s="23">
        <f t="shared" si="5"/>
        <v>214.37232530806457</v>
      </c>
    </row>
    <row r="178" spans="1:7" ht="76.5" x14ac:dyDescent="0.2">
      <c r="A178" s="16" t="s">
        <v>725</v>
      </c>
      <c r="B178" s="17" t="s">
        <v>333</v>
      </c>
      <c r="C178" s="15">
        <v>1074394.76</v>
      </c>
      <c r="D178" s="15">
        <v>1000000</v>
      </c>
      <c r="E178" s="15">
        <v>2303205.0299999998</v>
      </c>
      <c r="F178" s="23">
        <f t="shared" si="4"/>
        <v>230.320503</v>
      </c>
      <c r="G178" s="23">
        <f t="shared" si="5"/>
        <v>214.37232530806457</v>
      </c>
    </row>
    <row r="179" spans="1:7" ht="63.75" x14ac:dyDescent="0.2">
      <c r="A179" s="16" t="s">
        <v>726</v>
      </c>
      <c r="B179" s="17" t="s">
        <v>334</v>
      </c>
      <c r="C179" s="15">
        <v>1805324.62</v>
      </c>
      <c r="D179" s="15">
        <v>3203000</v>
      </c>
      <c r="E179" s="15">
        <v>1994859.8</v>
      </c>
      <c r="F179" s="23">
        <f t="shared" si="4"/>
        <v>62.280980330939748</v>
      </c>
      <c r="G179" s="23">
        <f t="shared" si="5"/>
        <v>110.49867585586905</v>
      </c>
    </row>
    <row r="180" spans="1:7" ht="89.25" x14ac:dyDescent="0.2">
      <c r="A180" s="16" t="s">
        <v>727</v>
      </c>
      <c r="B180" s="17" t="s">
        <v>335</v>
      </c>
      <c r="C180" s="15">
        <v>1805324.62</v>
      </c>
      <c r="D180" s="15">
        <v>3203000</v>
      </c>
      <c r="E180" s="15">
        <v>1994859.8</v>
      </c>
      <c r="F180" s="23">
        <f t="shared" si="4"/>
        <v>62.280980330939748</v>
      </c>
      <c r="G180" s="23">
        <f t="shared" si="5"/>
        <v>110.49867585586905</v>
      </c>
    </row>
    <row r="181" spans="1:7" ht="25.5" x14ac:dyDescent="0.2">
      <c r="A181" s="16" t="s">
        <v>728</v>
      </c>
      <c r="B181" s="17" t="s">
        <v>336</v>
      </c>
      <c r="C181" s="15">
        <v>2788765.85</v>
      </c>
      <c r="D181" s="15">
        <v>2020000</v>
      </c>
      <c r="E181" s="15">
        <v>11350915.460000001</v>
      </c>
      <c r="F181" s="23">
        <f t="shared" si="4"/>
        <v>561.92650792079212</v>
      </c>
      <c r="G181" s="23" t="s">
        <v>729</v>
      </c>
    </row>
    <row r="182" spans="1:7" ht="51" x14ac:dyDescent="0.2">
      <c r="A182" s="16" t="s">
        <v>730</v>
      </c>
      <c r="B182" s="17" t="s">
        <v>337</v>
      </c>
      <c r="C182" s="15">
        <v>2788765.85</v>
      </c>
      <c r="D182" s="15">
        <v>2020000</v>
      </c>
      <c r="E182" s="15">
        <v>11350915.460000001</v>
      </c>
      <c r="F182" s="23">
        <f t="shared" si="4"/>
        <v>561.92650792079212</v>
      </c>
      <c r="G182" s="23" t="s">
        <v>729</v>
      </c>
    </row>
    <row r="183" spans="1:7" x14ac:dyDescent="0.2">
      <c r="A183" s="16" t="s">
        <v>731</v>
      </c>
      <c r="B183" s="17" t="s">
        <v>338</v>
      </c>
      <c r="C183" s="15">
        <v>-22807074.260000002</v>
      </c>
      <c r="D183" s="15">
        <v>0</v>
      </c>
      <c r="E183" s="15">
        <v>670010.9</v>
      </c>
      <c r="F183" s="23" t="str">
        <f t="shared" si="4"/>
        <v>-</v>
      </c>
      <c r="G183" s="23">
        <v>100</v>
      </c>
    </row>
    <row r="184" spans="1:7" x14ac:dyDescent="0.2">
      <c r="A184" s="16" t="s">
        <v>732</v>
      </c>
      <c r="B184" s="17" t="s">
        <v>339</v>
      </c>
      <c r="C184" s="15">
        <v>-22925019.07</v>
      </c>
      <c r="D184" s="15">
        <v>0</v>
      </c>
      <c r="E184" s="15">
        <v>-148952.34</v>
      </c>
      <c r="F184" s="23" t="str">
        <f t="shared" si="4"/>
        <v>-</v>
      </c>
      <c r="G184" s="23" t="s">
        <v>567</v>
      </c>
    </row>
    <row r="185" spans="1:7" ht="25.5" x14ac:dyDescent="0.2">
      <c r="A185" s="16" t="s">
        <v>733</v>
      </c>
      <c r="B185" s="17" t="s">
        <v>340</v>
      </c>
      <c r="C185" s="15">
        <v>-22925019.07</v>
      </c>
      <c r="D185" s="15">
        <v>0</v>
      </c>
      <c r="E185" s="15">
        <v>-148952.34</v>
      </c>
      <c r="F185" s="23" t="str">
        <f t="shared" si="4"/>
        <v>-</v>
      </c>
      <c r="G185" s="23" t="s">
        <v>567</v>
      </c>
    </row>
    <row r="186" spans="1:7" x14ac:dyDescent="0.2">
      <c r="A186" s="16" t="s">
        <v>734</v>
      </c>
      <c r="B186" s="17" t="s">
        <v>341</v>
      </c>
      <c r="C186" s="15">
        <v>117944.81</v>
      </c>
      <c r="D186" s="15">
        <v>0</v>
      </c>
      <c r="E186" s="15">
        <v>818963.24</v>
      </c>
      <c r="F186" s="23" t="str">
        <f t="shared" si="4"/>
        <v>-</v>
      </c>
      <c r="G186" s="23" t="s">
        <v>735</v>
      </c>
    </row>
    <row r="187" spans="1:7" ht="25.5" x14ac:dyDescent="0.2">
      <c r="A187" s="16" t="s">
        <v>736</v>
      </c>
      <c r="B187" s="17" t="s">
        <v>342</v>
      </c>
      <c r="C187" s="15">
        <v>117944.81</v>
      </c>
      <c r="D187" s="15">
        <v>0</v>
      </c>
      <c r="E187" s="15">
        <v>818963.24</v>
      </c>
      <c r="F187" s="23" t="str">
        <f t="shared" si="4"/>
        <v>-</v>
      </c>
      <c r="G187" s="23" t="s">
        <v>735</v>
      </c>
    </row>
    <row r="188" spans="1:7" x14ac:dyDescent="0.2">
      <c r="A188" s="25" t="s">
        <v>343</v>
      </c>
      <c r="B188" s="26" t="s">
        <v>155</v>
      </c>
      <c r="C188" s="27">
        <v>21104376353.52</v>
      </c>
      <c r="D188" s="27">
        <v>29881438316.27</v>
      </c>
      <c r="E188" s="27">
        <v>20230835677.73</v>
      </c>
      <c r="F188" s="24">
        <f t="shared" ref="F188:F198" si="6">IF(D188&lt;&gt;0,(E188/D188*100),("-"))</f>
        <v>67.703687699378946</v>
      </c>
      <c r="G188" s="24">
        <f t="shared" ref="G188:G198" si="7">IF(C188&lt;&gt;0,(E188/C188*100),("-"))</f>
        <v>95.860855297700837</v>
      </c>
    </row>
    <row r="189" spans="1:7" ht="38.25" x14ac:dyDescent="0.2">
      <c r="A189" s="16" t="s">
        <v>344</v>
      </c>
      <c r="B189" s="17" t="s">
        <v>156</v>
      </c>
      <c r="C189" s="15">
        <v>20968641765.400002</v>
      </c>
      <c r="D189" s="15">
        <v>30140617326.740002</v>
      </c>
      <c r="E189" s="15">
        <v>20520296626.77</v>
      </c>
      <c r="F189" s="23">
        <f t="shared" si="6"/>
        <v>68.081872392722715</v>
      </c>
      <c r="G189" s="23">
        <f t="shared" si="7"/>
        <v>97.861830329087852</v>
      </c>
    </row>
    <row r="190" spans="1:7" ht="25.5" x14ac:dyDescent="0.2">
      <c r="A190" s="16" t="s">
        <v>345</v>
      </c>
      <c r="B190" s="17" t="s">
        <v>157</v>
      </c>
      <c r="C190" s="15">
        <v>7030461000</v>
      </c>
      <c r="D190" s="15">
        <v>11041423400</v>
      </c>
      <c r="E190" s="15">
        <v>8281069400</v>
      </c>
      <c r="F190" s="23">
        <f t="shared" si="6"/>
        <v>75.000016755086136</v>
      </c>
      <c r="G190" s="23">
        <f t="shared" si="7"/>
        <v>117.78842667642991</v>
      </c>
    </row>
    <row r="191" spans="1:7" x14ac:dyDescent="0.2">
      <c r="A191" s="16" t="s">
        <v>346</v>
      </c>
      <c r="B191" s="17" t="s">
        <v>158</v>
      </c>
      <c r="C191" s="15">
        <v>6507056000</v>
      </c>
      <c r="D191" s="15">
        <v>10671454100</v>
      </c>
      <c r="E191" s="15">
        <v>8003590400</v>
      </c>
      <c r="F191" s="23">
        <f t="shared" si="6"/>
        <v>74.999998360111022</v>
      </c>
      <c r="G191" s="23">
        <f t="shared" si="7"/>
        <v>122.99864024529681</v>
      </c>
    </row>
    <row r="192" spans="1:7" ht="25.5" x14ac:dyDescent="0.2">
      <c r="A192" s="16" t="s">
        <v>347</v>
      </c>
      <c r="B192" s="17" t="s">
        <v>159</v>
      </c>
      <c r="C192" s="15">
        <v>6507056000</v>
      </c>
      <c r="D192" s="15">
        <v>10671454100</v>
      </c>
      <c r="E192" s="15">
        <v>8003590400</v>
      </c>
      <c r="F192" s="23">
        <f t="shared" si="6"/>
        <v>74.999998360111022</v>
      </c>
      <c r="G192" s="23">
        <f t="shared" si="7"/>
        <v>122.99864024529681</v>
      </c>
    </row>
    <row r="193" spans="1:7" ht="25.5" x14ac:dyDescent="0.2">
      <c r="A193" s="16" t="s">
        <v>27</v>
      </c>
      <c r="B193" s="17" t="s">
        <v>160</v>
      </c>
      <c r="C193" s="15">
        <v>523405000</v>
      </c>
      <c r="D193" s="15">
        <v>0</v>
      </c>
      <c r="E193" s="15">
        <v>0</v>
      </c>
      <c r="F193" s="23" t="str">
        <f t="shared" si="6"/>
        <v>-</v>
      </c>
      <c r="G193" s="23">
        <f t="shared" si="7"/>
        <v>0</v>
      </c>
    </row>
    <row r="194" spans="1:7" ht="38.25" x14ac:dyDescent="0.2">
      <c r="A194" s="16" t="s">
        <v>28</v>
      </c>
      <c r="B194" s="17" t="s">
        <v>160</v>
      </c>
      <c r="C194" s="15">
        <v>523405000</v>
      </c>
      <c r="D194" s="15">
        <v>0</v>
      </c>
      <c r="E194" s="15">
        <v>0</v>
      </c>
      <c r="F194" s="23" t="str">
        <f t="shared" si="6"/>
        <v>-</v>
      </c>
      <c r="G194" s="23">
        <f t="shared" si="7"/>
        <v>0</v>
      </c>
    </row>
    <row r="195" spans="1:7" ht="38.25" x14ac:dyDescent="0.2">
      <c r="A195" s="16" t="s">
        <v>348</v>
      </c>
      <c r="B195" s="17" t="s">
        <v>29</v>
      </c>
      <c r="C195" s="15">
        <v>0</v>
      </c>
      <c r="D195" s="15">
        <v>369969300</v>
      </c>
      <c r="E195" s="15">
        <v>277479000</v>
      </c>
      <c r="F195" s="23">
        <f t="shared" si="6"/>
        <v>75.000547342711954</v>
      </c>
      <c r="G195" s="23" t="str">
        <f t="shared" si="7"/>
        <v>-</v>
      </c>
    </row>
    <row r="196" spans="1:7" ht="51" x14ac:dyDescent="0.2">
      <c r="A196" s="16" t="s">
        <v>349</v>
      </c>
      <c r="B196" s="17" t="s">
        <v>30</v>
      </c>
      <c r="C196" s="15">
        <v>0</v>
      </c>
      <c r="D196" s="15">
        <v>369969300</v>
      </c>
      <c r="E196" s="15">
        <v>277479000</v>
      </c>
      <c r="F196" s="23">
        <f t="shared" si="6"/>
        <v>75.000547342711954</v>
      </c>
      <c r="G196" s="23" t="str">
        <f t="shared" si="7"/>
        <v>-</v>
      </c>
    </row>
    <row r="197" spans="1:7" ht="25.5" x14ac:dyDescent="0.2">
      <c r="A197" s="16" t="s">
        <v>350</v>
      </c>
      <c r="B197" s="17" t="s">
        <v>31</v>
      </c>
      <c r="C197" s="15">
        <v>9124072092.1299992</v>
      </c>
      <c r="D197" s="15">
        <v>12269129442.74</v>
      </c>
      <c r="E197" s="15">
        <v>7974184059.4899998</v>
      </c>
      <c r="F197" s="23">
        <f t="shared" si="6"/>
        <v>64.993886458737762</v>
      </c>
      <c r="G197" s="23">
        <f t="shared" si="7"/>
        <v>87.397205753866857</v>
      </c>
    </row>
    <row r="198" spans="1:7" ht="25.5" x14ac:dyDescent="0.2">
      <c r="A198" s="16" t="s">
        <v>351</v>
      </c>
      <c r="B198" s="17" t="s">
        <v>32</v>
      </c>
      <c r="C198" s="15">
        <v>36239481</v>
      </c>
      <c r="D198" s="15">
        <v>210121300</v>
      </c>
      <c r="E198" s="15">
        <v>76378097.109999999</v>
      </c>
      <c r="F198" s="23">
        <f t="shared" si="6"/>
        <v>36.349526254596746</v>
      </c>
      <c r="G198" s="23">
        <f t="shared" si="7"/>
        <v>210.75935692898028</v>
      </c>
    </row>
    <row r="199" spans="1:7" ht="25.5" x14ac:dyDescent="0.2">
      <c r="A199" s="16" t="s">
        <v>352</v>
      </c>
      <c r="B199" s="17" t="s">
        <v>33</v>
      </c>
      <c r="C199" s="15">
        <v>36239481</v>
      </c>
      <c r="D199" s="15">
        <v>210121300</v>
      </c>
      <c r="E199" s="15">
        <v>76378097.109999999</v>
      </c>
      <c r="F199" s="23">
        <f t="shared" ref="F199:F262" si="8">IF(D199&lt;&gt;0,(E199/D199*100),("-"))</f>
        <v>36.349526254596746</v>
      </c>
      <c r="G199" s="23">
        <f t="shared" ref="G199:G262" si="9">IF(C199&lt;&gt;0,(E199/C199*100),("-"))</f>
        <v>210.75935692898028</v>
      </c>
    </row>
    <row r="200" spans="1:7" ht="38.25" x14ac:dyDescent="0.2">
      <c r="A200" s="16" t="s">
        <v>353</v>
      </c>
      <c r="B200" s="17" t="s">
        <v>34</v>
      </c>
      <c r="C200" s="15">
        <v>81356545.959999993</v>
      </c>
      <c r="D200" s="15">
        <v>352733600</v>
      </c>
      <c r="E200" s="15">
        <v>153231268.80000001</v>
      </c>
      <c r="F200" s="23">
        <f t="shared" si="8"/>
        <v>43.441075304422377</v>
      </c>
      <c r="G200" s="23">
        <f t="shared" si="9"/>
        <v>188.34534700543725</v>
      </c>
    </row>
    <row r="201" spans="1:7" ht="51" x14ac:dyDescent="0.2">
      <c r="A201" s="16" t="s">
        <v>354</v>
      </c>
      <c r="B201" s="17" t="s">
        <v>35</v>
      </c>
      <c r="C201" s="15">
        <v>81356545.959999993</v>
      </c>
      <c r="D201" s="15">
        <v>352733600</v>
      </c>
      <c r="E201" s="15">
        <v>153231268.80000001</v>
      </c>
      <c r="F201" s="23">
        <f t="shared" si="8"/>
        <v>43.441075304422377</v>
      </c>
      <c r="G201" s="23">
        <f t="shared" si="9"/>
        <v>188.34534700543725</v>
      </c>
    </row>
    <row r="202" spans="1:7" ht="51" x14ac:dyDescent="0.2">
      <c r="A202" s="16" t="s">
        <v>355</v>
      </c>
      <c r="B202" s="17" t="s">
        <v>36</v>
      </c>
      <c r="C202" s="15">
        <v>30500</v>
      </c>
      <c r="D202" s="15">
        <v>8000</v>
      </c>
      <c r="E202" s="15">
        <v>391238</v>
      </c>
      <c r="F202" s="23">
        <f t="shared" si="8"/>
        <v>4890.4750000000004</v>
      </c>
      <c r="G202" s="23">
        <f t="shared" si="9"/>
        <v>1282.7475409836065</v>
      </c>
    </row>
    <row r="203" spans="1:7" ht="38.25" x14ac:dyDescent="0.2">
      <c r="A203" s="16" t="s">
        <v>356</v>
      </c>
      <c r="B203" s="17" t="s">
        <v>37</v>
      </c>
      <c r="C203" s="15">
        <v>12364800</v>
      </c>
      <c r="D203" s="15">
        <v>26381500</v>
      </c>
      <c r="E203" s="15">
        <v>14025602.25</v>
      </c>
      <c r="F203" s="23">
        <f t="shared" si="8"/>
        <v>53.164536701855468</v>
      </c>
      <c r="G203" s="23">
        <f t="shared" si="9"/>
        <v>113.43169521545032</v>
      </c>
    </row>
    <row r="204" spans="1:7" ht="51" x14ac:dyDescent="0.2">
      <c r="A204" s="16" t="s">
        <v>357</v>
      </c>
      <c r="B204" s="17" t="s">
        <v>38</v>
      </c>
      <c r="C204" s="15">
        <v>12364800</v>
      </c>
      <c r="D204" s="15">
        <v>26381500</v>
      </c>
      <c r="E204" s="15">
        <v>14025602.25</v>
      </c>
      <c r="F204" s="23">
        <f t="shared" si="8"/>
        <v>53.164536701855468</v>
      </c>
      <c r="G204" s="23">
        <f t="shared" si="9"/>
        <v>113.43169521545032</v>
      </c>
    </row>
    <row r="205" spans="1:7" ht="25.5" x14ac:dyDescent="0.2">
      <c r="A205" s="16" t="s">
        <v>358</v>
      </c>
      <c r="B205" s="17" t="s">
        <v>39</v>
      </c>
      <c r="C205" s="15">
        <v>0</v>
      </c>
      <c r="D205" s="15">
        <v>8810000</v>
      </c>
      <c r="E205" s="15">
        <v>0</v>
      </c>
      <c r="F205" s="23">
        <f t="shared" si="8"/>
        <v>0</v>
      </c>
      <c r="G205" s="23" t="str">
        <f t="shared" si="9"/>
        <v>-</v>
      </c>
    </row>
    <row r="206" spans="1:7" ht="38.25" x14ac:dyDescent="0.2">
      <c r="A206" s="16" t="s">
        <v>359</v>
      </c>
      <c r="B206" s="17" t="s">
        <v>40</v>
      </c>
      <c r="C206" s="15">
        <v>0</v>
      </c>
      <c r="D206" s="15">
        <v>8810000</v>
      </c>
      <c r="E206" s="15">
        <v>0</v>
      </c>
      <c r="F206" s="23">
        <f t="shared" si="8"/>
        <v>0</v>
      </c>
      <c r="G206" s="23" t="str">
        <f t="shared" si="9"/>
        <v>-</v>
      </c>
    </row>
    <row r="207" spans="1:7" ht="38.25" x14ac:dyDescent="0.2">
      <c r="A207" s="16" t="s">
        <v>478</v>
      </c>
      <c r="B207" s="17" t="s">
        <v>481</v>
      </c>
      <c r="C207" s="15">
        <v>14740623</v>
      </c>
      <c r="D207" s="15">
        <v>0</v>
      </c>
      <c r="E207" s="15">
        <v>0</v>
      </c>
      <c r="F207" s="23" t="str">
        <f t="shared" si="8"/>
        <v>-</v>
      </c>
      <c r="G207" s="23">
        <f t="shared" si="9"/>
        <v>0</v>
      </c>
    </row>
    <row r="208" spans="1:7" ht="38.25" x14ac:dyDescent="0.2">
      <c r="A208" s="16" t="s">
        <v>479</v>
      </c>
      <c r="B208" s="17" t="s">
        <v>482</v>
      </c>
      <c r="C208" s="15">
        <v>930160</v>
      </c>
      <c r="D208" s="15">
        <v>0</v>
      </c>
      <c r="E208" s="15">
        <v>0</v>
      </c>
      <c r="F208" s="23" t="str">
        <f t="shared" si="8"/>
        <v>-</v>
      </c>
      <c r="G208" s="23">
        <f t="shared" si="9"/>
        <v>0</v>
      </c>
    </row>
    <row r="209" spans="1:7" ht="25.5" x14ac:dyDescent="0.2">
      <c r="A209" s="16" t="s">
        <v>487</v>
      </c>
      <c r="B209" s="17" t="s">
        <v>485</v>
      </c>
      <c r="C209" s="15">
        <v>526300</v>
      </c>
      <c r="D209" s="15">
        <v>0</v>
      </c>
      <c r="E209" s="15">
        <v>0</v>
      </c>
      <c r="F209" s="23" t="str">
        <f t="shared" si="8"/>
        <v>-</v>
      </c>
      <c r="G209" s="23">
        <f t="shared" si="9"/>
        <v>0</v>
      </c>
    </row>
    <row r="210" spans="1:7" ht="38.25" x14ac:dyDescent="0.2">
      <c r="A210" s="16" t="s">
        <v>488</v>
      </c>
      <c r="B210" s="17" t="s">
        <v>486</v>
      </c>
      <c r="C210" s="15">
        <v>202680700</v>
      </c>
      <c r="D210" s="15">
        <v>0</v>
      </c>
      <c r="E210" s="15">
        <v>0</v>
      </c>
      <c r="F210" s="23" t="str">
        <f t="shared" si="8"/>
        <v>-</v>
      </c>
      <c r="G210" s="23">
        <f t="shared" si="9"/>
        <v>0</v>
      </c>
    </row>
    <row r="211" spans="1:7" ht="63.75" x14ac:dyDescent="0.2">
      <c r="A211" s="16" t="s">
        <v>492</v>
      </c>
      <c r="B211" s="17" t="s">
        <v>489</v>
      </c>
      <c r="C211" s="15">
        <v>3458567.83</v>
      </c>
      <c r="D211" s="15">
        <v>0</v>
      </c>
      <c r="E211" s="15">
        <v>0</v>
      </c>
      <c r="F211" s="23" t="str">
        <f t="shared" si="8"/>
        <v>-</v>
      </c>
      <c r="G211" s="23">
        <f t="shared" si="9"/>
        <v>0</v>
      </c>
    </row>
    <row r="212" spans="1:7" ht="38.25" x14ac:dyDescent="0.2">
      <c r="A212" s="16" t="s">
        <v>493</v>
      </c>
      <c r="B212" s="17" t="s">
        <v>490</v>
      </c>
      <c r="C212" s="15">
        <v>29875820</v>
      </c>
      <c r="D212" s="15">
        <v>0</v>
      </c>
      <c r="E212" s="15">
        <v>0</v>
      </c>
      <c r="F212" s="23" t="str">
        <f t="shared" si="8"/>
        <v>-</v>
      </c>
      <c r="G212" s="23">
        <f t="shared" si="9"/>
        <v>0</v>
      </c>
    </row>
    <row r="213" spans="1:7" ht="38.25" x14ac:dyDescent="0.2">
      <c r="A213" s="16" t="s">
        <v>494</v>
      </c>
      <c r="B213" s="17" t="s">
        <v>491</v>
      </c>
      <c r="C213" s="15">
        <v>1807028120.8199999</v>
      </c>
      <c r="D213" s="15">
        <v>0</v>
      </c>
      <c r="E213" s="15">
        <v>0</v>
      </c>
      <c r="F213" s="23" t="str">
        <f t="shared" si="8"/>
        <v>-</v>
      </c>
      <c r="G213" s="23">
        <f t="shared" si="9"/>
        <v>0</v>
      </c>
    </row>
    <row r="214" spans="1:7" ht="25.5" x14ac:dyDescent="0.2">
      <c r="A214" s="16" t="s">
        <v>495</v>
      </c>
      <c r="B214" s="17" t="s">
        <v>501</v>
      </c>
      <c r="C214" s="15">
        <v>25686000</v>
      </c>
      <c r="D214" s="15">
        <v>0</v>
      </c>
      <c r="E214" s="15">
        <v>0</v>
      </c>
      <c r="F214" s="23" t="str">
        <f t="shared" si="8"/>
        <v>-</v>
      </c>
      <c r="G214" s="23">
        <f t="shared" si="9"/>
        <v>0</v>
      </c>
    </row>
    <row r="215" spans="1:7" ht="25.5" x14ac:dyDescent="0.2">
      <c r="A215" s="16" t="s">
        <v>496</v>
      </c>
      <c r="B215" s="17" t="s">
        <v>502</v>
      </c>
      <c r="C215" s="15">
        <v>25686000</v>
      </c>
      <c r="D215" s="15">
        <v>0</v>
      </c>
      <c r="E215" s="15">
        <v>0</v>
      </c>
      <c r="F215" s="23" t="str">
        <f t="shared" si="8"/>
        <v>-</v>
      </c>
      <c r="G215" s="23">
        <f t="shared" si="9"/>
        <v>0</v>
      </c>
    </row>
    <row r="216" spans="1:7" ht="25.5" x14ac:dyDescent="0.2">
      <c r="A216" s="16" t="s">
        <v>497</v>
      </c>
      <c r="B216" s="17" t="s">
        <v>503</v>
      </c>
      <c r="C216" s="15">
        <v>20729000</v>
      </c>
      <c r="D216" s="15">
        <v>0</v>
      </c>
      <c r="E216" s="15">
        <v>0</v>
      </c>
      <c r="F216" s="23" t="str">
        <f t="shared" si="8"/>
        <v>-</v>
      </c>
      <c r="G216" s="23">
        <f t="shared" si="9"/>
        <v>0</v>
      </c>
    </row>
    <row r="217" spans="1:7" ht="25.5" x14ac:dyDescent="0.2">
      <c r="A217" s="16" t="s">
        <v>498</v>
      </c>
      <c r="B217" s="17" t="s">
        <v>504</v>
      </c>
      <c r="C217" s="15">
        <v>20729000</v>
      </c>
      <c r="D217" s="15">
        <v>0</v>
      </c>
      <c r="E217" s="15">
        <v>0</v>
      </c>
      <c r="F217" s="23" t="str">
        <f t="shared" si="8"/>
        <v>-</v>
      </c>
      <c r="G217" s="23">
        <f t="shared" si="9"/>
        <v>0</v>
      </c>
    </row>
    <row r="218" spans="1:7" ht="76.5" x14ac:dyDescent="0.2">
      <c r="A218" s="16" t="s">
        <v>500</v>
      </c>
      <c r="B218" s="17" t="s">
        <v>499</v>
      </c>
      <c r="C218" s="15">
        <v>218844</v>
      </c>
      <c r="D218" s="15">
        <v>0</v>
      </c>
      <c r="E218" s="15">
        <v>0</v>
      </c>
      <c r="F218" s="23" t="str">
        <f t="shared" si="8"/>
        <v>-</v>
      </c>
      <c r="G218" s="23">
        <f t="shared" si="9"/>
        <v>0</v>
      </c>
    </row>
    <row r="219" spans="1:7" ht="38.25" x14ac:dyDescent="0.2">
      <c r="A219" s="16" t="s">
        <v>360</v>
      </c>
      <c r="B219" s="17" t="s">
        <v>41</v>
      </c>
      <c r="C219" s="15">
        <v>32917.5</v>
      </c>
      <c r="D219" s="15">
        <v>33000</v>
      </c>
      <c r="E219" s="15">
        <v>32917.5</v>
      </c>
      <c r="F219" s="23">
        <f t="shared" si="8"/>
        <v>99.75</v>
      </c>
      <c r="G219" s="23">
        <f t="shared" si="9"/>
        <v>100</v>
      </c>
    </row>
    <row r="220" spans="1:7" ht="51" x14ac:dyDescent="0.2">
      <c r="A220" s="16" t="s">
        <v>361</v>
      </c>
      <c r="B220" s="17" t="s">
        <v>42</v>
      </c>
      <c r="C220" s="15">
        <v>5532138</v>
      </c>
      <c r="D220" s="15">
        <v>6373200</v>
      </c>
      <c r="E220" s="15">
        <v>6023201</v>
      </c>
      <c r="F220" s="23">
        <f t="shared" si="8"/>
        <v>94.508269001443551</v>
      </c>
      <c r="G220" s="23">
        <f t="shared" si="9"/>
        <v>108.87655007883028</v>
      </c>
    </row>
    <row r="221" spans="1:7" ht="63.75" x14ac:dyDescent="0.2">
      <c r="A221" s="16" t="s">
        <v>362</v>
      </c>
      <c r="B221" s="17" t="s">
        <v>43</v>
      </c>
      <c r="C221" s="15">
        <v>5532138</v>
      </c>
      <c r="D221" s="15">
        <v>6373200</v>
      </c>
      <c r="E221" s="15">
        <v>6023201</v>
      </c>
      <c r="F221" s="23">
        <f t="shared" si="8"/>
        <v>94.508269001443551</v>
      </c>
      <c r="G221" s="23">
        <f t="shared" si="9"/>
        <v>108.87655007883028</v>
      </c>
    </row>
    <row r="222" spans="1:7" ht="63.75" x14ac:dyDescent="0.2">
      <c r="A222" s="16" t="s">
        <v>363</v>
      </c>
      <c r="B222" s="17" t="s">
        <v>44</v>
      </c>
      <c r="C222" s="15">
        <v>79207703.799999997</v>
      </c>
      <c r="D222" s="15">
        <v>84079900</v>
      </c>
      <c r="E222" s="15">
        <v>52268013.060000002</v>
      </c>
      <c r="F222" s="23">
        <f t="shared" si="8"/>
        <v>62.164694605964087</v>
      </c>
      <c r="G222" s="23">
        <f t="shared" si="9"/>
        <v>65.988547265524957</v>
      </c>
    </row>
    <row r="223" spans="1:7" ht="51" x14ac:dyDescent="0.2">
      <c r="A223" s="16" t="s">
        <v>364</v>
      </c>
      <c r="B223" s="17" t="s">
        <v>45</v>
      </c>
      <c r="C223" s="15">
        <v>192794485.81999999</v>
      </c>
      <c r="D223" s="15">
        <v>225396600</v>
      </c>
      <c r="E223" s="15">
        <v>170843875.11000001</v>
      </c>
      <c r="F223" s="23">
        <f t="shared" si="8"/>
        <v>75.797006303555605</v>
      </c>
      <c r="G223" s="23">
        <f t="shared" si="9"/>
        <v>88.614502838792873</v>
      </c>
    </row>
    <row r="224" spans="1:7" ht="76.5" x14ac:dyDescent="0.2">
      <c r="A224" s="16" t="s">
        <v>365</v>
      </c>
      <c r="B224" s="17" t="s">
        <v>46</v>
      </c>
      <c r="C224" s="15">
        <v>2137500</v>
      </c>
      <c r="D224" s="15">
        <v>4794100</v>
      </c>
      <c r="E224" s="15">
        <v>2634400</v>
      </c>
      <c r="F224" s="23">
        <f t="shared" si="8"/>
        <v>54.950877119793084</v>
      </c>
      <c r="G224" s="23">
        <f t="shared" si="9"/>
        <v>123.246783625731</v>
      </c>
    </row>
    <row r="225" spans="1:7" ht="89.25" x14ac:dyDescent="0.2">
      <c r="A225" s="16" t="s">
        <v>366</v>
      </c>
      <c r="B225" s="17" t="s">
        <v>47</v>
      </c>
      <c r="C225" s="15">
        <v>2137500</v>
      </c>
      <c r="D225" s="15">
        <v>4794100</v>
      </c>
      <c r="E225" s="15">
        <v>2634400</v>
      </c>
      <c r="F225" s="23">
        <f t="shared" si="8"/>
        <v>54.950877119793084</v>
      </c>
      <c r="G225" s="23">
        <f t="shared" si="9"/>
        <v>123.246783625731</v>
      </c>
    </row>
    <row r="226" spans="1:7" ht="25.5" x14ac:dyDescent="0.2">
      <c r="A226" s="16" t="s">
        <v>477</v>
      </c>
      <c r="B226" s="17" t="s">
        <v>480</v>
      </c>
      <c r="C226" s="15">
        <v>1600000</v>
      </c>
      <c r="D226" s="15">
        <v>0</v>
      </c>
      <c r="E226" s="15">
        <v>0</v>
      </c>
      <c r="F226" s="23" t="str">
        <f t="shared" si="8"/>
        <v>-</v>
      </c>
      <c r="G226" s="23">
        <f t="shared" si="9"/>
        <v>0</v>
      </c>
    </row>
    <row r="227" spans="1:7" ht="51" x14ac:dyDescent="0.2">
      <c r="A227" s="16" t="s">
        <v>367</v>
      </c>
      <c r="B227" s="17" t="s">
        <v>48</v>
      </c>
      <c r="C227" s="15">
        <v>6510900</v>
      </c>
      <c r="D227" s="15">
        <v>16217000</v>
      </c>
      <c r="E227" s="15">
        <v>16216999.720000001</v>
      </c>
      <c r="F227" s="23">
        <f t="shared" si="8"/>
        <v>99.999998273416793</v>
      </c>
      <c r="G227" s="23">
        <f t="shared" si="9"/>
        <v>249.07462439908463</v>
      </c>
    </row>
    <row r="228" spans="1:7" ht="51" x14ac:dyDescent="0.2">
      <c r="A228" s="16" t="s">
        <v>368</v>
      </c>
      <c r="B228" s="17" t="s">
        <v>49</v>
      </c>
      <c r="C228" s="15">
        <v>6510900</v>
      </c>
      <c r="D228" s="15">
        <v>16217000</v>
      </c>
      <c r="E228" s="15">
        <v>16216999.720000001</v>
      </c>
      <c r="F228" s="23">
        <f t="shared" si="8"/>
        <v>99.999998273416793</v>
      </c>
      <c r="G228" s="23">
        <f t="shared" si="9"/>
        <v>249.07462439908463</v>
      </c>
    </row>
    <row r="229" spans="1:7" ht="51" x14ac:dyDescent="0.2">
      <c r="A229" s="16" t="s">
        <v>369</v>
      </c>
      <c r="B229" s="17" t="s">
        <v>50</v>
      </c>
      <c r="C229" s="15">
        <v>42850</v>
      </c>
      <c r="D229" s="15">
        <v>0</v>
      </c>
      <c r="E229" s="15">
        <v>18405</v>
      </c>
      <c r="F229" s="23" t="str">
        <f t="shared" si="8"/>
        <v>-</v>
      </c>
      <c r="G229" s="23">
        <f t="shared" si="9"/>
        <v>42.952158693115521</v>
      </c>
    </row>
    <row r="230" spans="1:7" ht="114.75" x14ac:dyDescent="0.2">
      <c r="A230" s="16" t="s">
        <v>370</v>
      </c>
      <c r="B230" s="17" t="s">
        <v>51</v>
      </c>
      <c r="C230" s="15">
        <v>1000000</v>
      </c>
      <c r="D230" s="15">
        <v>20343800</v>
      </c>
      <c r="E230" s="15">
        <v>1810100</v>
      </c>
      <c r="F230" s="23">
        <f t="shared" si="8"/>
        <v>8.8975510966486109</v>
      </c>
      <c r="G230" s="23">
        <f t="shared" si="9"/>
        <v>181.01</v>
      </c>
    </row>
    <row r="231" spans="1:7" ht="51" x14ac:dyDescent="0.2">
      <c r="A231" s="16" t="s">
        <v>371</v>
      </c>
      <c r="B231" s="17" t="s">
        <v>52</v>
      </c>
      <c r="C231" s="15">
        <v>5962194</v>
      </c>
      <c r="D231" s="15">
        <v>22497000</v>
      </c>
      <c r="E231" s="15">
        <v>17372242.989999998</v>
      </c>
      <c r="F231" s="23">
        <f t="shared" si="8"/>
        <v>77.220264879761729</v>
      </c>
      <c r="G231" s="23">
        <f t="shared" si="9"/>
        <v>291.37332649692371</v>
      </c>
    </row>
    <row r="232" spans="1:7" ht="76.5" x14ac:dyDescent="0.2">
      <c r="A232" s="16" t="s">
        <v>372</v>
      </c>
      <c r="B232" s="17" t="s">
        <v>53</v>
      </c>
      <c r="C232" s="15">
        <v>920800</v>
      </c>
      <c r="D232" s="15">
        <v>6252700</v>
      </c>
      <c r="E232" s="15">
        <v>6252700</v>
      </c>
      <c r="F232" s="23">
        <f t="shared" si="8"/>
        <v>100</v>
      </c>
      <c r="G232" s="23">
        <f t="shared" si="9"/>
        <v>679.05082536924408</v>
      </c>
    </row>
    <row r="233" spans="1:7" ht="51" x14ac:dyDescent="0.2">
      <c r="A233" s="16" t="s">
        <v>373</v>
      </c>
      <c r="B233" s="17" t="s">
        <v>54</v>
      </c>
      <c r="C233" s="15">
        <v>0</v>
      </c>
      <c r="D233" s="15">
        <v>28700630</v>
      </c>
      <c r="E233" s="15">
        <v>979007.67</v>
      </c>
      <c r="F233" s="23">
        <f t="shared" si="8"/>
        <v>3.411101672681053</v>
      </c>
      <c r="G233" s="23" t="str">
        <f t="shared" si="9"/>
        <v>-</v>
      </c>
    </row>
    <row r="234" spans="1:7" x14ac:dyDescent="0.2">
      <c r="A234" s="16" t="s">
        <v>374</v>
      </c>
      <c r="B234" s="17" t="s">
        <v>55</v>
      </c>
      <c r="C234" s="15">
        <v>0</v>
      </c>
      <c r="D234" s="15">
        <v>4880300</v>
      </c>
      <c r="E234" s="15">
        <v>4880299.2</v>
      </c>
      <c r="F234" s="23">
        <f t="shared" si="8"/>
        <v>99.999983607565113</v>
      </c>
      <c r="G234" s="23" t="str">
        <f t="shared" si="9"/>
        <v>-</v>
      </c>
    </row>
    <row r="235" spans="1:7" ht="25.5" x14ac:dyDescent="0.2">
      <c r="A235" s="16" t="s">
        <v>375</v>
      </c>
      <c r="B235" s="17" t="s">
        <v>56</v>
      </c>
      <c r="C235" s="15">
        <v>0</v>
      </c>
      <c r="D235" s="15">
        <v>4880300</v>
      </c>
      <c r="E235" s="15">
        <v>4880299.2</v>
      </c>
      <c r="F235" s="23">
        <f t="shared" si="8"/>
        <v>99.999983607565113</v>
      </c>
      <c r="G235" s="23" t="str">
        <f t="shared" si="9"/>
        <v>-</v>
      </c>
    </row>
    <row r="236" spans="1:7" ht="51" x14ac:dyDescent="0.2">
      <c r="A236" s="16" t="s">
        <v>376</v>
      </c>
      <c r="B236" s="17" t="s">
        <v>57</v>
      </c>
      <c r="C236" s="15">
        <v>163160788</v>
      </c>
      <c r="D236" s="15">
        <v>593147900</v>
      </c>
      <c r="E236" s="15">
        <v>452774874.92000002</v>
      </c>
      <c r="F236" s="23">
        <f t="shared" si="8"/>
        <v>76.334228768238077</v>
      </c>
      <c r="G236" s="23">
        <f t="shared" si="9"/>
        <v>277.50226048185056</v>
      </c>
    </row>
    <row r="237" spans="1:7" ht="51" x14ac:dyDescent="0.2">
      <c r="A237" s="16" t="s">
        <v>377</v>
      </c>
      <c r="B237" s="17" t="s">
        <v>58</v>
      </c>
      <c r="C237" s="15">
        <v>163160788</v>
      </c>
      <c r="D237" s="15">
        <v>593147900</v>
      </c>
      <c r="E237" s="15">
        <v>452774874.92000002</v>
      </c>
      <c r="F237" s="23">
        <f t="shared" si="8"/>
        <v>76.334228768238077</v>
      </c>
      <c r="G237" s="23">
        <f t="shared" si="9"/>
        <v>277.50226048185056</v>
      </c>
    </row>
    <row r="238" spans="1:7" ht="63.75" x14ac:dyDescent="0.2">
      <c r="A238" s="16" t="s">
        <v>378</v>
      </c>
      <c r="B238" s="17" t="s">
        <v>59</v>
      </c>
      <c r="C238" s="15">
        <v>0</v>
      </c>
      <c r="D238" s="15">
        <v>345365178.74000001</v>
      </c>
      <c r="E238" s="15">
        <v>37690785.719999999</v>
      </c>
      <c r="F238" s="23">
        <f t="shared" si="8"/>
        <v>10.913313802366455</v>
      </c>
      <c r="G238" s="23" t="str">
        <f t="shared" si="9"/>
        <v>-</v>
      </c>
    </row>
    <row r="239" spans="1:7" ht="76.5" x14ac:dyDescent="0.2">
      <c r="A239" s="16" t="s">
        <v>379</v>
      </c>
      <c r="B239" s="17" t="s">
        <v>60</v>
      </c>
      <c r="C239" s="15">
        <v>0</v>
      </c>
      <c r="D239" s="15">
        <v>345365178.74000001</v>
      </c>
      <c r="E239" s="15">
        <v>37690785.719999999</v>
      </c>
      <c r="F239" s="23">
        <f t="shared" si="8"/>
        <v>10.913313802366455</v>
      </c>
      <c r="G239" s="23" t="str">
        <f t="shared" si="9"/>
        <v>-</v>
      </c>
    </row>
    <row r="240" spans="1:7" ht="63.75" x14ac:dyDescent="0.2">
      <c r="A240" s="16" t="s">
        <v>484</v>
      </c>
      <c r="B240" s="17" t="s">
        <v>483</v>
      </c>
      <c r="C240" s="15">
        <v>3822258</v>
      </c>
      <c r="D240" s="15">
        <v>0</v>
      </c>
      <c r="E240" s="15">
        <v>0</v>
      </c>
      <c r="F240" s="23" t="str">
        <f t="shared" si="8"/>
        <v>-</v>
      </c>
      <c r="G240" s="23">
        <f t="shared" si="9"/>
        <v>0</v>
      </c>
    </row>
    <row r="241" spans="1:7" ht="51" x14ac:dyDescent="0.2">
      <c r="A241" s="16" t="s">
        <v>505</v>
      </c>
      <c r="B241" s="17" t="s">
        <v>507</v>
      </c>
      <c r="C241" s="15">
        <v>1397900</v>
      </c>
      <c r="D241" s="15">
        <v>0</v>
      </c>
      <c r="E241" s="15">
        <v>0</v>
      </c>
      <c r="F241" s="23" t="str">
        <f t="shared" si="8"/>
        <v>-</v>
      </c>
      <c r="G241" s="23">
        <f t="shared" si="9"/>
        <v>0</v>
      </c>
    </row>
    <row r="242" spans="1:7" ht="63.75" x14ac:dyDescent="0.2">
      <c r="A242" s="16" t="s">
        <v>506</v>
      </c>
      <c r="B242" s="17" t="s">
        <v>508</v>
      </c>
      <c r="C242" s="15">
        <v>1397900</v>
      </c>
      <c r="D242" s="15">
        <v>0</v>
      </c>
      <c r="E242" s="15">
        <v>0</v>
      </c>
      <c r="F242" s="23" t="str">
        <f t="shared" si="8"/>
        <v>-</v>
      </c>
      <c r="G242" s="23">
        <f t="shared" si="9"/>
        <v>0</v>
      </c>
    </row>
    <row r="243" spans="1:7" ht="63.75" x14ac:dyDescent="0.2">
      <c r="A243" s="16" t="s">
        <v>511</v>
      </c>
      <c r="B243" s="17" t="s">
        <v>513</v>
      </c>
      <c r="C243" s="15">
        <v>2047950</v>
      </c>
      <c r="D243" s="15">
        <v>0</v>
      </c>
      <c r="E243" s="15">
        <v>0</v>
      </c>
      <c r="F243" s="23" t="str">
        <f t="shared" si="8"/>
        <v>-</v>
      </c>
      <c r="G243" s="23">
        <f t="shared" si="9"/>
        <v>0</v>
      </c>
    </row>
    <row r="244" spans="1:7" ht="63.75" x14ac:dyDescent="0.2">
      <c r="A244" s="16" t="s">
        <v>512</v>
      </c>
      <c r="B244" s="17" t="s">
        <v>514</v>
      </c>
      <c r="C244" s="15">
        <v>2047950</v>
      </c>
      <c r="D244" s="15">
        <v>0</v>
      </c>
      <c r="E244" s="15">
        <v>0</v>
      </c>
      <c r="F244" s="23" t="str">
        <f t="shared" si="8"/>
        <v>-</v>
      </c>
      <c r="G244" s="23">
        <f t="shared" si="9"/>
        <v>0</v>
      </c>
    </row>
    <row r="245" spans="1:7" ht="25.5" x14ac:dyDescent="0.2">
      <c r="A245" s="16" t="s">
        <v>515</v>
      </c>
      <c r="B245" s="17" t="s">
        <v>517</v>
      </c>
      <c r="C245" s="15">
        <v>25262673</v>
      </c>
      <c r="D245" s="15">
        <v>0</v>
      </c>
      <c r="E245" s="15">
        <v>0</v>
      </c>
      <c r="F245" s="23" t="str">
        <f t="shared" si="8"/>
        <v>-</v>
      </c>
      <c r="G245" s="23">
        <f t="shared" si="9"/>
        <v>0</v>
      </c>
    </row>
    <row r="246" spans="1:7" ht="38.25" x14ac:dyDescent="0.2">
      <c r="A246" s="16" t="s">
        <v>516</v>
      </c>
      <c r="B246" s="17" t="s">
        <v>518</v>
      </c>
      <c r="C246" s="15">
        <v>25262673</v>
      </c>
      <c r="D246" s="15">
        <v>0</v>
      </c>
      <c r="E246" s="15">
        <v>0</v>
      </c>
      <c r="F246" s="23" t="str">
        <f t="shared" si="8"/>
        <v>-</v>
      </c>
      <c r="G246" s="23">
        <f t="shared" si="9"/>
        <v>0</v>
      </c>
    </row>
    <row r="247" spans="1:7" ht="63.75" x14ac:dyDescent="0.2">
      <c r="A247" s="16" t="s">
        <v>510</v>
      </c>
      <c r="B247" s="17" t="s">
        <v>509</v>
      </c>
      <c r="C247" s="15">
        <v>3533144.67</v>
      </c>
      <c r="D247" s="15">
        <v>0</v>
      </c>
      <c r="E247" s="15">
        <v>0</v>
      </c>
      <c r="F247" s="23" t="str">
        <f t="shared" si="8"/>
        <v>-</v>
      </c>
      <c r="G247" s="23">
        <f t="shared" si="9"/>
        <v>0</v>
      </c>
    </row>
    <row r="248" spans="1:7" ht="51" x14ac:dyDescent="0.2">
      <c r="A248" s="16" t="s">
        <v>380</v>
      </c>
      <c r="B248" s="17" t="s">
        <v>61</v>
      </c>
      <c r="C248" s="15">
        <v>235850700</v>
      </c>
      <c r="D248" s="15">
        <v>257354100</v>
      </c>
      <c r="E248" s="15">
        <v>257354100</v>
      </c>
      <c r="F248" s="23">
        <f t="shared" si="8"/>
        <v>100</v>
      </c>
      <c r="G248" s="23">
        <f t="shared" si="9"/>
        <v>109.11737807010962</v>
      </c>
    </row>
    <row r="249" spans="1:7" ht="38.25" x14ac:dyDescent="0.2">
      <c r="A249" s="16" t="s">
        <v>381</v>
      </c>
      <c r="B249" s="17" t="s">
        <v>62</v>
      </c>
      <c r="C249" s="15">
        <v>0</v>
      </c>
      <c r="D249" s="15">
        <v>116417600</v>
      </c>
      <c r="E249" s="15">
        <v>116417600</v>
      </c>
      <c r="F249" s="23">
        <f t="shared" si="8"/>
        <v>100</v>
      </c>
      <c r="G249" s="23" t="str">
        <f t="shared" si="9"/>
        <v>-</v>
      </c>
    </row>
    <row r="250" spans="1:7" ht="51" x14ac:dyDescent="0.2">
      <c r="A250" s="16" t="s">
        <v>382</v>
      </c>
      <c r="B250" s="17" t="s">
        <v>63</v>
      </c>
      <c r="C250" s="15">
        <v>0</v>
      </c>
      <c r="D250" s="15">
        <v>1681370500</v>
      </c>
      <c r="E250" s="15">
        <v>1532398272.74</v>
      </c>
      <c r="F250" s="23">
        <f t="shared" si="8"/>
        <v>91.139833412088535</v>
      </c>
      <c r="G250" s="23" t="str">
        <f t="shared" si="9"/>
        <v>-</v>
      </c>
    </row>
    <row r="251" spans="1:7" ht="51" x14ac:dyDescent="0.2">
      <c r="A251" s="16" t="s">
        <v>383</v>
      </c>
      <c r="B251" s="17" t="s">
        <v>64</v>
      </c>
      <c r="C251" s="15">
        <v>5959831191.6900005</v>
      </c>
      <c r="D251" s="15">
        <v>7857815100</v>
      </c>
      <c r="E251" s="15">
        <v>4664826082.2600002</v>
      </c>
      <c r="F251" s="23">
        <f t="shared" si="8"/>
        <v>59.365434575573047</v>
      </c>
      <c r="G251" s="23">
        <f t="shared" si="9"/>
        <v>78.27111091274412</v>
      </c>
    </row>
    <row r="252" spans="1:7" ht="51" x14ac:dyDescent="0.2">
      <c r="A252" s="16" t="s">
        <v>384</v>
      </c>
      <c r="B252" s="17" t="s">
        <v>65</v>
      </c>
      <c r="C252" s="15">
        <v>197558535.04000002</v>
      </c>
      <c r="D252" s="15">
        <v>111712400</v>
      </c>
      <c r="E252" s="15">
        <v>101039942.52</v>
      </c>
      <c r="F252" s="23">
        <f t="shared" si="8"/>
        <v>90.446488053251031</v>
      </c>
      <c r="G252" s="23">
        <f t="shared" si="9"/>
        <v>51.144306420141383</v>
      </c>
    </row>
    <row r="253" spans="1:7" ht="63.75" x14ac:dyDescent="0.2">
      <c r="A253" s="16" t="s">
        <v>385</v>
      </c>
      <c r="B253" s="17" t="s">
        <v>66</v>
      </c>
      <c r="C253" s="15">
        <v>197558535.04000002</v>
      </c>
      <c r="D253" s="15">
        <v>111712400</v>
      </c>
      <c r="E253" s="15">
        <v>101039942.52</v>
      </c>
      <c r="F253" s="23">
        <f t="shared" si="8"/>
        <v>90.446488053251031</v>
      </c>
      <c r="G253" s="23">
        <f t="shared" si="9"/>
        <v>51.144306420141383</v>
      </c>
    </row>
    <row r="254" spans="1:7" ht="51" x14ac:dyDescent="0.2">
      <c r="A254" s="16" t="s">
        <v>386</v>
      </c>
      <c r="B254" s="17" t="s">
        <v>67</v>
      </c>
      <c r="C254" s="15">
        <v>0</v>
      </c>
      <c r="D254" s="15">
        <v>252824000</v>
      </c>
      <c r="E254" s="15">
        <v>252824000</v>
      </c>
      <c r="F254" s="23">
        <f t="shared" si="8"/>
        <v>100</v>
      </c>
      <c r="G254" s="23" t="str">
        <f t="shared" si="9"/>
        <v>-</v>
      </c>
    </row>
    <row r="255" spans="1:7" ht="51" x14ac:dyDescent="0.2">
      <c r="A255" s="16" t="s">
        <v>387</v>
      </c>
      <c r="B255" s="17" t="s">
        <v>68</v>
      </c>
      <c r="C255" s="15">
        <v>0</v>
      </c>
      <c r="D255" s="15">
        <v>252824000</v>
      </c>
      <c r="E255" s="15">
        <v>252824000</v>
      </c>
      <c r="F255" s="23">
        <f t="shared" si="8"/>
        <v>100</v>
      </c>
      <c r="G255" s="23" t="str">
        <f t="shared" si="9"/>
        <v>-</v>
      </c>
    </row>
    <row r="256" spans="1:7" ht="76.5" x14ac:dyDescent="0.2">
      <c r="A256" s="16" t="s">
        <v>388</v>
      </c>
      <c r="B256" s="17" t="s">
        <v>69</v>
      </c>
      <c r="C256" s="15">
        <v>0</v>
      </c>
      <c r="D256" s="15">
        <v>29885500</v>
      </c>
      <c r="E256" s="15">
        <v>29885499.920000002</v>
      </c>
      <c r="F256" s="23">
        <f t="shared" si="8"/>
        <v>99.999999732311665</v>
      </c>
      <c r="G256" s="23" t="str">
        <f t="shared" si="9"/>
        <v>-</v>
      </c>
    </row>
    <row r="257" spans="1:7" ht="76.5" x14ac:dyDescent="0.2">
      <c r="A257" s="16" t="s">
        <v>389</v>
      </c>
      <c r="B257" s="17" t="s">
        <v>70</v>
      </c>
      <c r="C257" s="15">
        <v>0</v>
      </c>
      <c r="D257" s="15">
        <v>29885500</v>
      </c>
      <c r="E257" s="15">
        <v>29885499.920000002</v>
      </c>
      <c r="F257" s="23">
        <f t="shared" si="8"/>
        <v>99.999999732311665</v>
      </c>
      <c r="G257" s="23" t="str">
        <f t="shared" si="9"/>
        <v>-</v>
      </c>
    </row>
    <row r="258" spans="1:7" ht="25.5" x14ac:dyDescent="0.2">
      <c r="A258" s="16" t="s">
        <v>390</v>
      </c>
      <c r="B258" s="17" t="s">
        <v>71</v>
      </c>
      <c r="C258" s="15">
        <v>0</v>
      </c>
      <c r="D258" s="15">
        <v>5614534</v>
      </c>
      <c r="E258" s="15">
        <v>5614534</v>
      </c>
      <c r="F258" s="23">
        <f t="shared" si="8"/>
        <v>100</v>
      </c>
      <c r="G258" s="23" t="str">
        <f t="shared" si="9"/>
        <v>-</v>
      </c>
    </row>
    <row r="259" spans="1:7" ht="38.25" x14ac:dyDescent="0.2">
      <c r="A259" s="16" t="s">
        <v>391</v>
      </c>
      <c r="B259" s="17" t="s">
        <v>72</v>
      </c>
      <c r="C259" s="15">
        <v>0</v>
      </c>
      <c r="D259" s="15">
        <v>5614534</v>
      </c>
      <c r="E259" s="15">
        <v>5614534</v>
      </c>
      <c r="F259" s="23">
        <f t="shared" si="8"/>
        <v>100</v>
      </c>
      <c r="G259" s="23" t="str">
        <f t="shared" si="9"/>
        <v>-</v>
      </c>
    </row>
    <row r="260" spans="1:7" ht="25.5" x14ac:dyDescent="0.2">
      <c r="A260" s="16" t="s">
        <v>392</v>
      </c>
      <c r="B260" s="17" t="s">
        <v>73</v>
      </c>
      <c r="C260" s="15">
        <v>4301946110.8599997</v>
      </c>
      <c r="D260" s="15">
        <v>6497626500</v>
      </c>
      <c r="E260" s="15">
        <v>3950750748.04</v>
      </c>
      <c r="F260" s="23">
        <f t="shared" si="8"/>
        <v>60.802983182243544</v>
      </c>
      <c r="G260" s="23">
        <f t="shared" si="9"/>
        <v>91.836360712807902</v>
      </c>
    </row>
    <row r="261" spans="1:7" ht="38.25" x14ac:dyDescent="0.2">
      <c r="A261" s="16" t="s">
        <v>393</v>
      </c>
      <c r="B261" s="17" t="s">
        <v>74</v>
      </c>
      <c r="C261" s="15">
        <v>16485150</v>
      </c>
      <c r="D261" s="15">
        <v>22517800</v>
      </c>
      <c r="E261" s="15">
        <v>16888350</v>
      </c>
      <c r="F261" s="23">
        <f t="shared" si="8"/>
        <v>75</v>
      </c>
      <c r="G261" s="23">
        <f t="shared" si="9"/>
        <v>102.4458376174921</v>
      </c>
    </row>
    <row r="262" spans="1:7" ht="51" x14ac:dyDescent="0.2">
      <c r="A262" s="16" t="s">
        <v>394</v>
      </c>
      <c r="B262" s="17" t="s">
        <v>75</v>
      </c>
      <c r="C262" s="15">
        <v>16485150</v>
      </c>
      <c r="D262" s="15">
        <v>22517800</v>
      </c>
      <c r="E262" s="15">
        <v>16888350</v>
      </c>
      <c r="F262" s="23">
        <f t="shared" si="8"/>
        <v>75</v>
      </c>
      <c r="G262" s="23">
        <f t="shared" si="9"/>
        <v>102.4458376174921</v>
      </c>
    </row>
    <row r="263" spans="1:7" ht="25.5" x14ac:dyDescent="0.2">
      <c r="A263" s="16" t="s">
        <v>395</v>
      </c>
      <c r="B263" s="17" t="s">
        <v>76</v>
      </c>
      <c r="C263" s="15">
        <v>580445.52</v>
      </c>
      <c r="D263" s="15">
        <v>7034000</v>
      </c>
      <c r="E263" s="15">
        <v>0</v>
      </c>
      <c r="F263" s="23">
        <f t="shared" ref="F263:F326" si="10">IF(D263&lt;&gt;0,(E263/D263*100),("-"))</f>
        <v>0</v>
      </c>
      <c r="G263" s="23">
        <f t="shared" ref="G263:G326" si="11">IF(C263&lt;&gt;0,(E263/C263*100),("-"))</f>
        <v>0</v>
      </c>
    </row>
    <row r="264" spans="1:7" ht="38.25" x14ac:dyDescent="0.2">
      <c r="A264" s="16" t="s">
        <v>396</v>
      </c>
      <c r="B264" s="17" t="s">
        <v>77</v>
      </c>
      <c r="C264" s="15">
        <v>580445.52</v>
      </c>
      <c r="D264" s="15">
        <v>7034000</v>
      </c>
      <c r="E264" s="15">
        <v>0</v>
      </c>
      <c r="F264" s="23">
        <f t="shared" si="10"/>
        <v>0</v>
      </c>
      <c r="G264" s="23">
        <f t="shared" si="11"/>
        <v>0</v>
      </c>
    </row>
    <row r="265" spans="1:7" ht="25.5" x14ac:dyDescent="0.2">
      <c r="A265" s="16" t="s">
        <v>397</v>
      </c>
      <c r="B265" s="17" t="s">
        <v>78</v>
      </c>
      <c r="C265" s="15">
        <v>151626049.55000001</v>
      </c>
      <c r="D265" s="15">
        <v>225268600</v>
      </c>
      <c r="E265" s="15">
        <v>148492982.24000001</v>
      </c>
      <c r="F265" s="23">
        <f t="shared" si="10"/>
        <v>65.918189325986859</v>
      </c>
      <c r="G265" s="23">
        <f t="shared" si="11"/>
        <v>97.933687965030799</v>
      </c>
    </row>
    <row r="266" spans="1:7" ht="38.25" x14ac:dyDescent="0.2">
      <c r="A266" s="16" t="s">
        <v>398</v>
      </c>
      <c r="B266" s="17" t="s">
        <v>79</v>
      </c>
      <c r="C266" s="15">
        <v>151626049.55000001</v>
      </c>
      <c r="D266" s="15">
        <v>225268600</v>
      </c>
      <c r="E266" s="15">
        <v>148492982.24000001</v>
      </c>
      <c r="F266" s="23">
        <f t="shared" si="10"/>
        <v>65.918189325986859</v>
      </c>
      <c r="G266" s="23">
        <f t="shared" si="11"/>
        <v>97.933687965030799</v>
      </c>
    </row>
    <row r="267" spans="1:7" ht="51" x14ac:dyDescent="0.2">
      <c r="A267" s="16" t="s">
        <v>399</v>
      </c>
      <c r="B267" s="17" t="s">
        <v>80</v>
      </c>
      <c r="C267" s="15">
        <v>197443516.41</v>
      </c>
      <c r="D267" s="15">
        <v>320828400</v>
      </c>
      <c r="E267" s="15">
        <v>223052317.03999999</v>
      </c>
      <c r="F267" s="23">
        <f t="shared" si="10"/>
        <v>69.523869158715371</v>
      </c>
      <c r="G267" s="23">
        <f t="shared" si="11"/>
        <v>112.97019071359233</v>
      </c>
    </row>
    <row r="268" spans="1:7" ht="89.25" x14ac:dyDescent="0.2">
      <c r="A268" s="16" t="s">
        <v>400</v>
      </c>
      <c r="B268" s="17" t="s">
        <v>81</v>
      </c>
      <c r="C268" s="15">
        <v>155998080</v>
      </c>
      <c r="D268" s="15">
        <v>84906200</v>
      </c>
      <c r="E268" s="15">
        <v>59319684</v>
      </c>
      <c r="F268" s="23">
        <f t="shared" si="10"/>
        <v>69.864961569355359</v>
      </c>
      <c r="G268" s="23">
        <f t="shared" si="11"/>
        <v>38.025906472695048</v>
      </c>
    </row>
    <row r="269" spans="1:7" ht="102" x14ac:dyDescent="0.2">
      <c r="A269" s="16" t="s">
        <v>401</v>
      </c>
      <c r="B269" s="17" t="s">
        <v>82</v>
      </c>
      <c r="C269" s="15">
        <v>155998080</v>
      </c>
      <c r="D269" s="15">
        <v>84906200</v>
      </c>
      <c r="E269" s="15">
        <v>59319684</v>
      </c>
      <c r="F269" s="23">
        <f t="shared" si="10"/>
        <v>69.864961569355359</v>
      </c>
      <c r="G269" s="23">
        <f t="shared" si="11"/>
        <v>38.025906472695048</v>
      </c>
    </row>
    <row r="270" spans="1:7" ht="76.5" x14ac:dyDescent="0.2">
      <c r="A270" s="16" t="s">
        <v>402</v>
      </c>
      <c r="B270" s="17" t="s">
        <v>83</v>
      </c>
      <c r="C270" s="15">
        <v>7312410</v>
      </c>
      <c r="D270" s="15">
        <v>9602500</v>
      </c>
      <c r="E270" s="15">
        <v>1549314</v>
      </c>
      <c r="F270" s="23">
        <f t="shared" si="10"/>
        <v>16.134485810986725</v>
      </c>
      <c r="G270" s="23">
        <f t="shared" si="11"/>
        <v>21.187460768747922</v>
      </c>
    </row>
    <row r="271" spans="1:7" ht="89.25" x14ac:dyDescent="0.2">
      <c r="A271" s="16" t="s">
        <v>403</v>
      </c>
      <c r="B271" s="17" t="s">
        <v>84</v>
      </c>
      <c r="C271" s="15">
        <v>7312410</v>
      </c>
      <c r="D271" s="15">
        <v>9602500</v>
      </c>
      <c r="E271" s="15">
        <v>1549314</v>
      </c>
      <c r="F271" s="23">
        <f t="shared" si="10"/>
        <v>16.134485810986725</v>
      </c>
      <c r="G271" s="23">
        <f t="shared" si="11"/>
        <v>21.187460768747922</v>
      </c>
    </row>
    <row r="272" spans="1:7" ht="51" x14ac:dyDescent="0.2">
      <c r="A272" s="16" t="s">
        <v>404</v>
      </c>
      <c r="B272" s="17" t="s">
        <v>85</v>
      </c>
      <c r="C272" s="15">
        <v>2251322415.3099999</v>
      </c>
      <c r="D272" s="15">
        <v>3559447000</v>
      </c>
      <c r="E272" s="15">
        <v>2072484197.3900001</v>
      </c>
      <c r="F272" s="23">
        <f t="shared" si="10"/>
        <v>58.224892726033005</v>
      </c>
      <c r="G272" s="23">
        <f t="shared" si="11"/>
        <v>92.056303588334572</v>
      </c>
    </row>
    <row r="273" spans="1:7" ht="63.75" x14ac:dyDescent="0.2">
      <c r="A273" s="16" t="s">
        <v>405</v>
      </c>
      <c r="B273" s="17" t="s">
        <v>86</v>
      </c>
      <c r="C273" s="15">
        <v>2251322415.3099999</v>
      </c>
      <c r="D273" s="15">
        <v>3559447000</v>
      </c>
      <c r="E273" s="15">
        <v>2072484197.3900001</v>
      </c>
      <c r="F273" s="23">
        <f t="shared" si="10"/>
        <v>58.224892726033005</v>
      </c>
      <c r="G273" s="23">
        <f t="shared" si="11"/>
        <v>92.056303588334572</v>
      </c>
    </row>
    <row r="274" spans="1:7" ht="76.5" x14ac:dyDescent="0.2">
      <c r="A274" s="16" t="s">
        <v>406</v>
      </c>
      <c r="B274" s="17" t="s">
        <v>87</v>
      </c>
      <c r="C274" s="15">
        <v>25174471.530000001</v>
      </c>
      <c r="D274" s="15">
        <v>40547900</v>
      </c>
      <c r="E274" s="15">
        <v>24117573.309999999</v>
      </c>
      <c r="F274" s="23">
        <f t="shared" si="10"/>
        <v>59.479216704194293</v>
      </c>
      <c r="G274" s="23">
        <f t="shared" si="11"/>
        <v>95.801706428115025</v>
      </c>
    </row>
    <row r="275" spans="1:7" ht="63.75" x14ac:dyDescent="0.2">
      <c r="A275" s="16" t="s">
        <v>407</v>
      </c>
      <c r="B275" s="17" t="s">
        <v>88</v>
      </c>
      <c r="C275" s="15">
        <v>53483950.43</v>
      </c>
      <c r="D275" s="15">
        <v>76780900</v>
      </c>
      <c r="E275" s="15">
        <v>56589603.789999999</v>
      </c>
      <c r="F275" s="23">
        <f t="shared" si="10"/>
        <v>73.702709645237292</v>
      </c>
      <c r="G275" s="23">
        <f t="shared" si="11"/>
        <v>105.80670151518574</v>
      </c>
    </row>
    <row r="276" spans="1:7" ht="76.5" x14ac:dyDescent="0.2">
      <c r="A276" s="16" t="s">
        <v>408</v>
      </c>
      <c r="B276" s="17" t="s">
        <v>89</v>
      </c>
      <c r="C276" s="15">
        <v>53483950.43</v>
      </c>
      <c r="D276" s="15">
        <v>76780900</v>
      </c>
      <c r="E276" s="15">
        <v>56589603.789999999</v>
      </c>
      <c r="F276" s="23">
        <f t="shared" si="10"/>
        <v>73.702709645237292</v>
      </c>
      <c r="G276" s="23">
        <f t="shared" si="11"/>
        <v>105.80670151518574</v>
      </c>
    </row>
    <row r="277" spans="1:7" ht="51" x14ac:dyDescent="0.2">
      <c r="A277" s="16" t="s">
        <v>409</v>
      </c>
      <c r="B277" s="17" t="s">
        <v>90</v>
      </c>
      <c r="C277" s="15">
        <v>38566.11</v>
      </c>
      <c r="D277" s="15">
        <v>100900</v>
      </c>
      <c r="E277" s="15">
        <v>33068.79</v>
      </c>
      <c r="F277" s="23">
        <f t="shared" si="10"/>
        <v>32.773825569871164</v>
      </c>
      <c r="G277" s="23">
        <f t="shared" si="11"/>
        <v>85.74572338252419</v>
      </c>
    </row>
    <row r="278" spans="1:7" ht="63.75" x14ac:dyDescent="0.2">
      <c r="A278" s="16" t="s">
        <v>410</v>
      </c>
      <c r="B278" s="17" t="s">
        <v>91</v>
      </c>
      <c r="C278" s="15">
        <v>38566.11</v>
      </c>
      <c r="D278" s="15">
        <v>100900</v>
      </c>
      <c r="E278" s="15">
        <v>33068.79</v>
      </c>
      <c r="F278" s="23">
        <f t="shared" si="10"/>
        <v>32.773825569871164</v>
      </c>
      <c r="G278" s="23">
        <f t="shared" si="11"/>
        <v>85.74572338252419</v>
      </c>
    </row>
    <row r="279" spans="1:7" ht="25.5" x14ac:dyDescent="0.2">
      <c r="A279" s="16" t="s">
        <v>411</v>
      </c>
      <c r="B279" s="17" t="s">
        <v>92</v>
      </c>
      <c r="C279" s="15">
        <v>539521290.55999994</v>
      </c>
      <c r="D279" s="15">
        <v>959599100</v>
      </c>
      <c r="E279" s="15">
        <v>539333437.44000006</v>
      </c>
      <c r="F279" s="23">
        <f t="shared" si="10"/>
        <v>56.204037440218535</v>
      </c>
      <c r="G279" s="23">
        <f t="shared" si="11"/>
        <v>99.965181518637593</v>
      </c>
    </row>
    <row r="280" spans="1:7" ht="38.25" x14ac:dyDescent="0.2">
      <c r="A280" s="16" t="s">
        <v>412</v>
      </c>
      <c r="B280" s="17" t="s">
        <v>93</v>
      </c>
      <c r="C280" s="15">
        <v>539521290.55999994</v>
      </c>
      <c r="D280" s="15">
        <v>959599100</v>
      </c>
      <c r="E280" s="15">
        <v>539333437.44000006</v>
      </c>
      <c r="F280" s="23">
        <f t="shared" si="10"/>
        <v>56.204037440218535</v>
      </c>
      <c r="G280" s="23">
        <f t="shared" si="11"/>
        <v>99.965181518637593</v>
      </c>
    </row>
    <row r="281" spans="1:7" ht="38.25" x14ac:dyDescent="0.2">
      <c r="A281" s="16" t="s">
        <v>413</v>
      </c>
      <c r="B281" s="17" t="s">
        <v>94</v>
      </c>
      <c r="C281" s="15">
        <v>5747802.8899999997</v>
      </c>
      <c r="D281" s="15">
        <v>8566900</v>
      </c>
      <c r="E281" s="15">
        <v>5489414.5099999998</v>
      </c>
      <c r="F281" s="23">
        <f t="shared" si="10"/>
        <v>64.077023310649125</v>
      </c>
      <c r="G281" s="23">
        <f t="shared" si="11"/>
        <v>95.504571312813411</v>
      </c>
    </row>
    <row r="282" spans="1:7" ht="51" x14ac:dyDescent="0.2">
      <c r="A282" s="16" t="s">
        <v>414</v>
      </c>
      <c r="B282" s="17" t="s">
        <v>95</v>
      </c>
      <c r="C282" s="15">
        <v>5747802.8899999997</v>
      </c>
      <c r="D282" s="15">
        <v>8566900</v>
      </c>
      <c r="E282" s="15">
        <v>5489414.5099999998</v>
      </c>
      <c r="F282" s="23">
        <f t="shared" si="10"/>
        <v>64.077023310649125</v>
      </c>
      <c r="G282" s="23">
        <f t="shared" si="11"/>
        <v>95.504571312813411</v>
      </c>
    </row>
    <row r="283" spans="1:7" ht="63.75" x14ac:dyDescent="0.2">
      <c r="A283" s="16" t="s">
        <v>415</v>
      </c>
      <c r="B283" s="17" t="s">
        <v>96</v>
      </c>
      <c r="C283" s="15">
        <v>5188762.75</v>
      </c>
      <c r="D283" s="15">
        <v>7635700</v>
      </c>
      <c r="E283" s="15">
        <v>5694111.29</v>
      </c>
      <c r="F283" s="23">
        <f t="shared" si="10"/>
        <v>74.57222376468431</v>
      </c>
      <c r="G283" s="23">
        <f t="shared" si="11"/>
        <v>109.73928784853383</v>
      </c>
    </row>
    <row r="284" spans="1:7" ht="76.5" x14ac:dyDescent="0.2">
      <c r="A284" s="16" t="s">
        <v>416</v>
      </c>
      <c r="B284" s="17" t="s">
        <v>97</v>
      </c>
      <c r="C284" s="15">
        <v>5188762.75</v>
      </c>
      <c r="D284" s="15">
        <v>7635700</v>
      </c>
      <c r="E284" s="15">
        <v>5694111.29</v>
      </c>
      <c r="F284" s="23">
        <f t="shared" si="10"/>
        <v>74.57222376468431</v>
      </c>
      <c r="G284" s="23">
        <f t="shared" si="11"/>
        <v>109.73928784853383</v>
      </c>
    </row>
    <row r="285" spans="1:7" ht="51" x14ac:dyDescent="0.2">
      <c r="A285" s="16" t="s">
        <v>417</v>
      </c>
      <c r="B285" s="17" t="s">
        <v>98</v>
      </c>
      <c r="C285" s="15">
        <v>77265.75</v>
      </c>
      <c r="D285" s="15">
        <v>215500</v>
      </c>
      <c r="E285" s="15">
        <v>66941.38</v>
      </c>
      <c r="F285" s="23">
        <f t="shared" si="10"/>
        <v>31.063285382830628</v>
      </c>
      <c r="G285" s="23">
        <f t="shared" si="11"/>
        <v>86.637844064155217</v>
      </c>
    </row>
    <row r="286" spans="1:7" ht="63.75" x14ac:dyDescent="0.2">
      <c r="A286" s="16" t="s">
        <v>418</v>
      </c>
      <c r="B286" s="17" t="s">
        <v>99</v>
      </c>
      <c r="C286" s="15">
        <v>77265.75</v>
      </c>
      <c r="D286" s="15">
        <v>215500</v>
      </c>
      <c r="E286" s="15">
        <v>66941.38</v>
      </c>
      <c r="F286" s="23">
        <f t="shared" si="10"/>
        <v>31.063285382830628</v>
      </c>
      <c r="G286" s="23">
        <f t="shared" si="11"/>
        <v>86.637844064155217</v>
      </c>
    </row>
    <row r="287" spans="1:7" ht="38.25" x14ac:dyDescent="0.2">
      <c r="A287" s="16" t="s">
        <v>419</v>
      </c>
      <c r="B287" s="17" t="s">
        <v>100</v>
      </c>
      <c r="C287" s="15">
        <v>294364188.64999998</v>
      </c>
      <c r="D287" s="15">
        <v>333197800</v>
      </c>
      <c r="E287" s="15">
        <v>240997855.53</v>
      </c>
      <c r="F287" s="23">
        <f t="shared" si="10"/>
        <v>72.328765535066566</v>
      </c>
      <c r="G287" s="23">
        <f t="shared" si="11"/>
        <v>81.870643516541094</v>
      </c>
    </row>
    <row r="288" spans="1:7" ht="51" x14ac:dyDescent="0.2">
      <c r="A288" s="16" t="s">
        <v>420</v>
      </c>
      <c r="B288" s="17" t="s">
        <v>101</v>
      </c>
      <c r="C288" s="15">
        <v>294364188.64999998</v>
      </c>
      <c r="D288" s="15">
        <v>333197800</v>
      </c>
      <c r="E288" s="15">
        <v>240997855.53</v>
      </c>
      <c r="F288" s="23">
        <f t="shared" si="10"/>
        <v>72.328765535066566</v>
      </c>
      <c r="G288" s="23">
        <f t="shared" si="11"/>
        <v>81.870643516541094</v>
      </c>
    </row>
    <row r="289" spans="1:7" ht="89.25" x14ac:dyDescent="0.2">
      <c r="A289" s="16" t="s">
        <v>421</v>
      </c>
      <c r="B289" s="17" t="s">
        <v>102</v>
      </c>
      <c r="C289" s="15">
        <v>371712971.75</v>
      </c>
      <c r="D289" s="15">
        <v>504144400</v>
      </c>
      <c r="E289" s="15">
        <v>353034494.99000001</v>
      </c>
      <c r="F289" s="23">
        <f t="shared" si="10"/>
        <v>70.026463646129955</v>
      </c>
      <c r="G289" s="23">
        <f t="shared" si="11"/>
        <v>94.975026921427315</v>
      </c>
    </row>
    <row r="290" spans="1:7" ht="102" x14ac:dyDescent="0.2">
      <c r="A290" s="16" t="s">
        <v>422</v>
      </c>
      <c r="B290" s="17" t="s">
        <v>103</v>
      </c>
      <c r="C290" s="15">
        <v>371712971.75</v>
      </c>
      <c r="D290" s="15">
        <v>504144400</v>
      </c>
      <c r="E290" s="15">
        <v>353034494.99000001</v>
      </c>
      <c r="F290" s="23">
        <f t="shared" si="10"/>
        <v>70.026463646129955</v>
      </c>
      <c r="G290" s="23">
        <f t="shared" si="11"/>
        <v>94.975026921427315</v>
      </c>
    </row>
    <row r="291" spans="1:7" ht="102" x14ac:dyDescent="0.2">
      <c r="A291" s="16" t="s">
        <v>423</v>
      </c>
      <c r="B291" s="17" t="s">
        <v>104</v>
      </c>
      <c r="C291" s="15">
        <v>151276300</v>
      </c>
      <c r="D291" s="15">
        <v>209662100</v>
      </c>
      <c r="E291" s="15">
        <v>142966010.52000001</v>
      </c>
      <c r="F291" s="23">
        <f t="shared" si="10"/>
        <v>68.188771609174964</v>
      </c>
      <c r="G291" s="23">
        <f t="shared" si="11"/>
        <v>94.506548957106972</v>
      </c>
    </row>
    <row r="292" spans="1:7" ht="102" x14ac:dyDescent="0.2">
      <c r="A292" s="16" t="s">
        <v>424</v>
      </c>
      <c r="B292" s="17" t="s">
        <v>105</v>
      </c>
      <c r="C292" s="15">
        <v>151276300</v>
      </c>
      <c r="D292" s="15">
        <v>209662100</v>
      </c>
      <c r="E292" s="15">
        <v>142966010.52000001</v>
      </c>
      <c r="F292" s="23">
        <f t="shared" si="10"/>
        <v>68.188771609174964</v>
      </c>
      <c r="G292" s="23">
        <f t="shared" si="11"/>
        <v>94.506548957106972</v>
      </c>
    </row>
    <row r="293" spans="1:7" ht="38.25" x14ac:dyDescent="0.2">
      <c r="A293" s="16" t="s">
        <v>425</v>
      </c>
      <c r="B293" s="17" t="s">
        <v>106</v>
      </c>
      <c r="C293" s="15">
        <v>3786000</v>
      </c>
      <c r="D293" s="15">
        <v>8481800</v>
      </c>
      <c r="E293" s="15">
        <v>2851491</v>
      </c>
      <c r="F293" s="23">
        <f t="shared" si="10"/>
        <v>33.618937018085781</v>
      </c>
      <c r="G293" s="23">
        <f t="shared" si="11"/>
        <v>75.316719492868472</v>
      </c>
    </row>
    <row r="294" spans="1:7" ht="51" x14ac:dyDescent="0.2">
      <c r="A294" s="16" t="s">
        <v>426</v>
      </c>
      <c r="B294" s="17" t="s">
        <v>107</v>
      </c>
      <c r="C294" s="15">
        <v>3786000</v>
      </c>
      <c r="D294" s="15">
        <v>8481800</v>
      </c>
      <c r="E294" s="15">
        <v>2851491</v>
      </c>
      <c r="F294" s="23">
        <f t="shared" si="10"/>
        <v>33.618937018085781</v>
      </c>
      <c r="G294" s="23">
        <f t="shared" si="11"/>
        <v>75.316719492868472</v>
      </c>
    </row>
    <row r="295" spans="1:7" ht="25.5" x14ac:dyDescent="0.2">
      <c r="A295" s="16" t="s">
        <v>427</v>
      </c>
      <c r="B295" s="17" t="s">
        <v>108</v>
      </c>
      <c r="C295" s="15">
        <v>55446875.420000002</v>
      </c>
      <c r="D295" s="15">
        <v>119089000</v>
      </c>
      <c r="E295" s="15">
        <v>57789900.82</v>
      </c>
      <c r="F295" s="23">
        <f t="shared" si="10"/>
        <v>48.526648825668204</v>
      </c>
      <c r="G295" s="23">
        <f t="shared" si="11"/>
        <v>104.22571223761845</v>
      </c>
    </row>
    <row r="296" spans="1:7" ht="51" x14ac:dyDescent="0.2">
      <c r="A296" s="18" t="s">
        <v>5</v>
      </c>
      <c r="B296" s="17" t="s">
        <v>519</v>
      </c>
      <c r="C296" s="15">
        <v>195400</v>
      </c>
      <c r="D296" s="15">
        <v>0</v>
      </c>
      <c r="E296" s="15">
        <v>0</v>
      </c>
      <c r="F296" s="23" t="str">
        <f t="shared" si="10"/>
        <v>-</v>
      </c>
      <c r="G296" s="23">
        <f t="shared" si="11"/>
        <v>0</v>
      </c>
    </row>
    <row r="297" spans="1:7" ht="51" x14ac:dyDescent="0.2">
      <c r="A297" s="18" t="s">
        <v>6</v>
      </c>
      <c r="B297" s="17" t="s">
        <v>519</v>
      </c>
      <c r="C297" s="15">
        <v>195400</v>
      </c>
      <c r="D297" s="15">
        <v>0</v>
      </c>
      <c r="E297" s="15">
        <v>0</v>
      </c>
      <c r="F297" s="23" t="str">
        <f t="shared" si="10"/>
        <v>-</v>
      </c>
      <c r="G297" s="23">
        <f t="shared" si="11"/>
        <v>0</v>
      </c>
    </row>
    <row r="298" spans="1:7" ht="38.25" x14ac:dyDescent="0.2">
      <c r="A298" s="18" t="s">
        <v>7</v>
      </c>
      <c r="B298" s="17" t="s">
        <v>519</v>
      </c>
      <c r="C298" s="15">
        <v>15164198.23</v>
      </c>
      <c r="D298" s="15">
        <v>0</v>
      </c>
      <c r="E298" s="15">
        <v>0</v>
      </c>
      <c r="F298" s="23" t="str">
        <f t="shared" si="10"/>
        <v>-</v>
      </c>
      <c r="G298" s="23">
        <f t="shared" si="11"/>
        <v>0</v>
      </c>
    </row>
    <row r="299" spans="1:7" ht="38.25" x14ac:dyDescent="0.2">
      <c r="A299" s="18" t="s">
        <v>8</v>
      </c>
      <c r="B299" s="17" t="s">
        <v>519</v>
      </c>
      <c r="C299" s="15">
        <v>15164198.23</v>
      </c>
      <c r="D299" s="15">
        <v>0</v>
      </c>
      <c r="E299" s="15">
        <v>0</v>
      </c>
      <c r="F299" s="23" t="str">
        <f t="shared" si="10"/>
        <v>-</v>
      </c>
      <c r="G299" s="23">
        <f t="shared" si="11"/>
        <v>0</v>
      </c>
    </row>
    <row r="300" spans="1:7" x14ac:dyDescent="0.2">
      <c r="A300" s="16" t="s">
        <v>428</v>
      </c>
      <c r="B300" s="17" t="s">
        <v>109</v>
      </c>
      <c r="C300" s="15">
        <v>512162562.41000003</v>
      </c>
      <c r="D300" s="15">
        <v>332437984</v>
      </c>
      <c r="E300" s="15">
        <v>314292419.24000001</v>
      </c>
      <c r="F300" s="23">
        <f t="shared" si="10"/>
        <v>94.541669233561478</v>
      </c>
      <c r="G300" s="23">
        <f t="shared" si="11"/>
        <v>61.365754216998084</v>
      </c>
    </row>
    <row r="301" spans="1:7" ht="76.5" x14ac:dyDescent="0.2">
      <c r="A301" s="16" t="s">
        <v>17</v>
      </c>
      <c r="B301" s="17" t="s">
        <v>530</v>
      </c>
      <c r="C301" s="15">
        <v>52502000</v>
      </c>
      <c r="D301" s="15">
        <v>0</v>
      </c>
      <c r="E301" s="15">
        <v>0</v>
      </c>
      <c r="F301" s="23" t="str">
        <f t="shared" si="10"/>
        <v>-</v>
      </c>
      <c r="G301" s="23">
        <f t="shared" si="11"/>
        <v>0</v>
      </c>
    </row>
    <row r="302" spans="1:7" ht="114.75" x14ac:dyDescent="0.2">
      <c r="A302" s="16" t="s">
        <v>18</v>
      </c>
      <c r="B302" s="17" t="s">
        <v>531</v>
      </c>
      <c r="C302" s="15">
        <v>5713133.29</v>
      </c>
      <c r="D302" s="15">
        <v>0</v>
      </c>
      <c r="E302" s="15">
        <v>0</v>
      </c>
      <c r="F302" s="23" t="str">
        <f t="shared" si="10"/>
        <v>-</v>
      </c>
      <c r="G302" s="23">
        <f t="shared" si="11"/>
        <v>0</v>
      </c>
    </row>
    <row r="303" spans="1:7" ht="127.5" x14ac:dyDescent="0.2">
      <c r="A303" s="16" t="s">
        <v>19</v>
      </c>
      <c r="B303" s="17" t="s">
        <v>532</v>
      </c>
      <c r="C303" s="15">
        <v>5713133.29</v>
      </c>
      <c r="D303" s="15">
        <v>0</v>
      </c>
      <c r="E303" s="15">
        <v>0</v>
      </c>
      <c r="F303" s="23" t="str">
        <f t="shared" si="10"/>
        <v>-</v>
      </c>
      <c r="G303" s="23">
        <f t="shared" si="11"/>
        <v>0</v>
      </c>
    </row>
    <row r="304" spans="1:7" ht="38.25" x14ac:dyDescent="0.2">
      <c r="A304" s="16" t="s">
        <v>429</v>
      </c>
      <c r="B304" s="17" t="s">
        <v>110</v>
      </c>
      <c r="C304" s="15">
        <v>8200000</v>
      </c>
      <c r="D304" s="15">
        <v>15600000</v>
      </c>
      <c r="E304" s="15">
        <v>8700000</v>
      </c>
      <c r="F304" s="23">
        <f t="shared" si="10"/>
        <v>55.769230769230774</v>
      </c>
      <c r="G304" s="23">
        <f t="shared" si="11"/>
        <v>106.09756097560977</v>
      </c>
    </row>
    <row r="305" spans="1:7" ht="51" x14ac:dyDescent="0.2">
      <c r="A305" s="16" t="s">
        <v>430</v>
      </c>
      <c r="B305" s="17" t="s">
        <v>111</v>
      </c>
      <c r="C305" s="15">
        <v>2667075.87</v>
      </c>
      <c r="D305" s="15">
        <v>7783200</v>
      </c>
      <c r="E305" s="15">
        <v>3862735.58</v>
      </c>
      <c r="F305" s="23">
        <f t="shared" si="10"/>
        <v>49.62914456778703</v>
      </c>
      <c r="G305" s="23">
        <f t="shared" si="11"/>
        <v>144.83035985024301</v>
      </c>
    </row>
    <row r="306" spans="1:7" ht="51" x14ac:dyDescent="0.2">
      <c r="A306" s="16" t="s">
        <v>431</v>
      </c>
      <c r="B306" s="17" t="s">
        <v>112</v>
      </c>
      <c r="C306" s="15">
        <v>2667075.87</v>
      </c>
      <c r="D306" s="15">
        <v>7783200</v>
      </c>
      <c r="E306" s="15">
        <v>3862735.58</v>
      </c>
      <c r="F306" s="23">
        <f t="shared" si="10"/>
        <v>49.62914456778703</v>
      </c>
      <c r="G306" s="23">
        <f t="shared" si="11"/>
        <v>144.83035985024301</v>
      </c>
    </row>
    <row r="307" spans="1:7" ht="38.25" x14ac:dyDescent="0.2">
      <c r="A307" s="16" t="s">
        <v>432</v>
      </c>
      <c r="B307" s="17" t="s">
        <v>113</v>
      </c>
      <c r="C307" s="15">
        <v>1859420.93</v>
      </c>
      <c r="D307" s="15">
        <v>3093584</v>
      </c>
      <c r="E307" s="15">
        <v>1986649.52</v>
      </c>
      <c r="F307" s="23">
        <f t="shared" si="10"/>
        <v>64.218379717505641</v>
      </c>
      <c r="G307" s="23">
        <f t="shared" si="11"/>
        <v>106.84237699744511</v>
      </c>
    </row>
    <row r="308" spans="1:7" ht="51" x14ac:dyDescent="0.2">
      <c r="A308" s="16" t="s">
        <v>433</v>
      </c>
      <c r="B308" s="17" t="s">
        <v>114</v>
      </c>
      <c r="C308" s="15">
        <v>1859420.93</v>
      </c>
      <c r="D308" s="15">
        <v>3093584</v>
      </c>
      <c r="E308" s="15">
        <v>1986649.52</v>
      </c>
      <c r="F308" s="23">
        <f t="shared" si="10"/>
        <v>64.218379717505641</v>
      </c>
      <c r="G308" s="23">
        <f t="shared" si="11"/>
        <v>106.84237699744511</v>
      </c>
    </row>
    <row r="309" spans="1:7" ht="51" x14ac:dyDescent="0.2">
      <c r="A309" s="16" t="s">
        <v>520</v>
      </c>
      <c r="B309" s="17" t="s">
        <v>522</v>
      </c>
      <c r="C309" s="15">
        <v>369000</v>
      </c>
      <c r="D309" s="15">
        <v>0</v>
      </c>
      <c r="E309" s="15">
        <v>0</v>
      </c>
      <c r="F309" s="23" t="str">
        <f t="shared" si="10"/>
        <v>-</v>
      </c>
      <c r="G309" s="23">
        <f t="shared" si="11"/>
        <v>0</v>
      </c>
    </row>
    <row r="310" spans="1:7" ht="63.75" x14ac:dyDescent="0.2">
      <c r="A310" s="16" t="s">
        <v>521</v>
      </c>
      <c r="B310" s="17" t="s">
        <v>523</v>
      </c>
      <c r="C310" s="15">
        <v>369000</v>
      </c>
      <c r="D310" s="15">
        <v>0</v>
      </c>
      <c r="E310" s="15">
        <v>0</v>
      </c>
      <c r="F310" s="23" t="str">
        <f t="shared" si="10"/>
        <v>-</v>
      </c>
      <c r="G310" s="23">
        <f t="shared" si="11"/>
        <v>0</v>
      </c>
    </row>
    <row r="311" spans="1:7" ht="76.5" x14ac:dyDescent="0.2">
      <c r="A311" s="16" t="s">
        <v>9</v>
      </c>
      <c r="B311" s="17" t="s">
        <v>524</v>
      </c>
      <c r="C311" s="15">
        <v>1623000</v>
      </c>
      <c r="D311" s="15">
        <v>0</v>
      </c>
      <c r="E311" s="15">
        <v>0</v>
      </c>
      <c r="F311" s="23" t="str">
        <f t="shared" si="10"/>
        <v>-</v>
      </c>
      <c r="G311" s="23">
        <f t="shared" si="11"/>
        <v>0</v>
      </c>
    </row>
    <row r="312" spans="1:7" ht="76.5" x14ac:dyDescent="0.2">
      <c r="A312" s="16" t="s">
        <v>10</v>
      </c>
      <c r="B312" s="17" t="s">
        <v>525</v>
      </c>
      <c r="C312" s="15">
        <v>1623000</v>
      </c>
      <c r="D312" s="15">
        <v>0</v>
      </c>
      <c r="E312" s="15">
        <v>0</v>
      </c>
      <c r="F312" s="23" t="str">
        <f t="shared" si="10"/>
        <v>-</v>
      </c>
      <c r="G312" s="23">
        <f t="shared" si="11"/>
        <v>0</v>
      </c>
    </row>
    <row r="313" spans="1:7" ht="51" x14ac:dyDescent="0.2">
      <c r="A313" s="16" t="s">
        <v>13</v>
      </c>
      <c r="B313" s="17" t="s">
        <v>526</v>
      </c>
      <c r="C313" s="15">
        <v>1600000</v>
      </c>
      <c r="D313" s="15">
        <v>0</v>
      </c>
      <c r="E313" s="15">
        <v>0</v>
      </c>
      <c r="F313" s="23" t="str">
        <f t="shared" si="10"/>
        <v>-</v>
      </c>
      <c r="G313" s="23">
        <f t="shared" si="11"/>
        <v>0</v>
      </c>
    </row>
    <row r="314" spans="1:7" ht="63.75" x14ac:dyDescent="0.2">
      <c r="A314" s="16" t="s">
        <v>14</v>
      </c>
      <c r="B314" s="17" t="s">
        <v>527</v>
      </c>
      <c r="C314" s="15">
        <v>1600000</v>
      </c>
      <c r="D314" s="15">
        <v>0</v>
      </c>
      <c r="E314" s="15">
        <v>0</v>
      </c>
      <c r="F314" s="23" t="str">
        <f t="shared" si="10"/>
        <v>-</v>
      </c>
      <c r="G314" s="23">
        <f t="shared" si="11"/>
        <v>0</v>
      </c>
    </row>
    <row r="315" spans="1:7" ht="51" x14ac:dyDescent="0.2">
      <c r="A315" s="16" t="s">
        <v>15</v>
      </c>
      <c r="B315" s="17" t="s">
        <v>528</v>
      </c>
      <c r="C315" s="15">
        <v>500000</v>
      </c>
      <c r="D315" s="15">
        <v>0</v>
      </c>
      <c r="E315" s="15">
        <v>0</v>
      </c>
      <c r="F315" s="23" t="str">
        <f t="shared" si="10"/>
        <v>-</v>
      </c>
      <c r="G315" s="23">
        <f t="shared" si="11"/>
        <v>0</v>
      </c>
    </row>
    <row r="316" spans="1:7" ht="63.75" x14ac:dyDescent="0.2">
      <c r="A316" s="16" t="s">
        <v>16</v>
      </c>
      <c r="B316" s="17" t="s">
        <v>529</v>
      </c>
      <c r="C316" s="15">
        <v>500000</v>
      </c>
      <c r="D316" s="15">
        <v>0</v>
      </c>
      <c r="E316" s="15">
        <v>0</v>
      </c>
      <c r="F316" s="23" t="str">
        <f t="shared" si="10"/>
        <v>-</v>
      </c>
      <c r="G316" s="23">
        <f t="shared" si="11"/>
        <v>0</v>
      </c>
    </row>
    <row r="317" spans="1:7" ht="38.25" x14ac:dyDescent="0.2">
      <c r="A317" s="16" t="s">
        <v>434</v>
      </c>
      <c r="B317" s="17" t="s">
        <v>115</v>
      </c>
      <c r="C317" s="15">
        <v>72785551</v>
      </c>
      <c r="D317" s="15">
        <v>81823000</v>
      </c>
      <c r="E317" s="15">
        <v>80016615.349999994</v>
      </c>
      <c r="F317" s="23">
        <f t="shared" si="10"/>
        <v>97.792326546325597</v>
      </c>
      <c r="G317" s="23">
        <f t="shared" si="11"/>
        <v>109.93475250328186</v>
      </c>
    </row>
    <row r="318" spans="1:7" ht="51" x14ac:dyDescent="0.2">
      <c r="A318" s="16" t="s">
        <v>435</v>
      </c>
      <c r="B318" s="17" t="s">
        <v>116</v>
      </c>
      <c r="C318" s="15">
        <v>72785551</v>
      </c>
      <c r="D318" s="15">
        <v>81823000</v>
      </c>
      <c r="E318" s="15">
        <v>80016615.349999994</v>
      </c>
      <c r="F318" s="23">
        <f t="shared" si="10"/>
        <v>97.792326546325597</v>
      </c>
      <c r="G318" s="23">
        <f t="shared" si="11"/>
        <v>109.93475250328186</v>
      </c>
    </row>
    <row r="319" spans="1:7" ht="140.25" x14ac:dyDescent="0.2">
      <c r="A319" s="16" t="s">
        <v>536</v>
      </c>
      <c r="B319" s="17" t="s">
        <v>533</v>
      </c>
      <c r="C319" s="15">
        <v>19553300</v>
      </c>
      <c r="D319" s="15">
        <v>0</v>
      </c>
      <c r="E319" s="15">
        <v>0</v>
      </c>
      <c r="F319" s="23" t="str">
        <f t="shared" si="10"/>
        <v>-</v>
      </c>
      <c r="G319" s="23">
        <f t="shared" si="11"/>
        <v>0</v>
      </c>
    </row>
    <row r="320" spans="1:7" ht="38.25" x14ac:dyDescent="0.2">
      <c r="A320" s="16" t="s">
        <v>537</v>
      </c>
      <c r="B320" s="17" t="s">
        <v>534</v>
      </c>
      <c r="C320" s="15">
        <v>1600000</v>
      </c>
      <c r="D320" s="15">
        <v>0</v>
      </c>
      <c r="E320" s="15">
        <v>0</v>
      </c>
      <c r="F320" s="23" t="str">
        <f t="shared" si="10"/>
        <v>-</v>
      </c>
      <c r="G320" s="23">
        <f t="shared" si="11"/>
        <v>0</v>
      </c>
    </row>
    <row r="321" spans="1:7" ht="51" x14ac:dyDescent="0.2">
      <c r="A321" s="16" t="s">
        <v>538</v>
      </c>
      <c r="B321" s="17" t="s">
        <v>535</v>
      </c>
      <c r="C321" s="15">
        <v>1600000</v>
      </c>
      <c r="D321" s="15">
        <v>0</v>
      </c>
      <c r="E321" s="15">
        <v>0</v>
      </c>
      <c r="F321" s="23" t="str">
        <f t="shared" si="10"/>
        <v>-</v>
      </c>
      <c r="G321" s="23">
        <f t="shared" si="11"/>
        <v>0</v>
      </c>
    </row>
    <row r="322" spans="1:7" ht="51" x14ac:dyDescent="0.2">
      <c r="A322" s="16" t="s">
        <v>22</v>
      </c>
      <c r="B322" s="17" t="s">
        <v>539</v>
      </c>
      <c r="C322" s="15">
        <v>41109116.659999996</v>
      </c>
      <c r="D322" s="15">
        <v>0</v>
      </c>
      <c r="E322" s="15">
        <v>0</v>
      </c>
      <c r="F322" s="23" t="str">
        <f t="shared" si="10"/>
        <v>-</v>
      </c>
      <c r="G322" s="23">
        <f t="shared" si="11"/>
        <v>0</v>
      </c>
    </row>
    <row r="323" spans="1:7" ht="63.75" x14ac:dyDescent="0.2">
      <c r="A323" s="16" t="s">
        <v>23</v>
      </c>
      <c r="B323" s="17" t="s">
        <v>540</v>
      </c>
      <c r="C323" s="15">
        <v>41109116.659999996</v>
      </c>
      <c r="D323" s="15">
        <v>0</v>
      </c>
      <c r="E323" s="15">
        <v>0</v>
      </c>
      <c r="F323" s="23" t="str">
        <f t="shared" si="10"/>
        <v>-</v>
      </c>
      <c r="G323" s="23">
        <f t="shared" si="11"/>
        <v>0</v>
      </c>
    </row>
    <row r="324" spans="1:7" ht="25.5" x14ac:dyDescent="0.2">
      <c r="A324" s="16" t="s">
        <v>436</v>
      </c>
      <c r="B324" s="17" t="s">
        <v>117</v>
      </c>
      <c r="C324" s="15">
        <v>0</v>
      </c>
      <c r="D324" s="15">
        <v>224138200</v>
      </c>
      <c r="E324" s="15">
        <v>219726418.78999999</v>
      </c>
      <c r="F324" s="23">
        <f t="shared" si="10"/>
        <v>98.031669206766182</v>
      </c>
      <c r="G324" s="23" t="str">
        <f t="shared" si="11"/>
        <v>-</v>
      </c>
    </row>
    <row r="325" spans="1:7" ht="38.25" x14ac:dyDescent="0.2">
      <c r="A325" s="16" t="s">
        <v>437</v>
      </c>
      <c r="B325" s="17" t="s">
        <v>118</v>
      </c>
      <c r="C325" s="15">
        <v>0</v>
      </c>
      <c r="D325" s="15">
        <v>224138200</v>
      </c>
      <c r="E325" s="15">
        <v>219726418.78999999</v>
      </c>
      <c r="F325" s="23">
        <f t="shared" si="10"/>
        <v>98.031669206766182</v>
      </c>
      <c r="G325" s="23" t="str">
        <f t="shared" si="11"/>
        <v>-</v>
      </c>
    </row>
    <row r="326" spans="1:7" ht="102" x14ac:dyDescent="0.2">
      <c r="A326" s="16" t="s">
        <v>11</v>
      </c>
      <c r="B326" s="17" t="s">
        <v>519</v>
      </c>
      <c r="C326" s="15">
        <v>1092000</v>
      </c>
      <c r="D326" s="15">
        <v>0</v>
      </c>
      <c r="E326" s="15">
        <v>0</v>
      </c>
      <c r="F326" s="23" t="str">
        <f t="shared" si="10"/>
        <v>-</v>
      </c>
      <c r="G326" s="23">
        <f t="shared" si="11"/>
        <v>0</v>
      </c>
    </row>
    <row r="327" spans="1:7" ht="102" x14ac:dyDescent="0.2">
      <c r="A327" s="16" t="s">
        <v>12</v>
      </c>
      <c r="B327" s="17" t="s">
        <v>519</v>
      </c>
      <c r="C327" s="15">
        <v>1092000</v>
      </c>
      <c r="D327" s="15">
        <v>0</v>
      </c>
      <c r="E327" s="15">
        <v>0</v>
      </c>
      <c r="F327" s="23" t="str">
        <f t="shared" ref="F327:F371" si="12">IF(D327&lt;&gt;0,(E327/D327*100),("-"))</f>
        <v>-</v>
      </c>
      <c r="G327" s="23">
        <f t="shared" ref="G327:G371" si="13">IF(C327&lt;&gt;0,(E327/C327*100),("-"))</f>
        <v>0</v>
      </c>
    </row>
    <row r="328" spans="1:7" ht="102" x14ac:dyDescent="0.2">
      <c r="A328" s="16" t="s">
        <v>20</v>
      </c>
      <c r="B328" s="17" t="s">
        <v>519</v>
      </c>
      <c r="C328" s="15">
        <v>300408045.66000003</v>
      </c>
      <c r="D328" s="15">
        <v>0</v>
      </c>
      <c r="E328" s="15">
        <v>0</v>
      </c>
      <c r="F328" s="23" t="str">
        <f t="shared" si="12"/>
        <v>-</v>
      </c>
      <c r="G328" s="23">
        <f t="shared" si="13"/>
        <v>0</v>
      </c>
    </row>
    <row r="329" spans="1:7" ht="114.75" x14ac:dyDescent="0.2">
      <c r="A329" s="16" t="s">
        <v>21</v>
      </c>
      <c r="B329" s="17" t="s">
        <v>519</v>
      </c>
      <c r="C329" s="15">
        <v>300408045.66000003</v>
      </c>
      <c r="D329" s="15">
        <v>0</v>
      </c>
      <c r="E329" s="15">
        <v>0</v>
      </c>
      <c r="F329" s="23" t="str">
        <f t="shared" si="12"/>
        <v>-</v>
      </c>
      <c r="G329" s="23">
        <f t="shared" si="13"/>
        <v>0</v>
      </c>
    </row>
    <row r="330" spans="1:7" ht="63.75" x14ac:dyDescent="0.2">
      <c r="A330" s="16" t="s">
        <v>24</v>
      </c>
      <c r="B330" s="17" t="s">
        <v>519</v>
      </c>
      <c r="C330" s="15">
        <v>580919</v>
      </c>
      <c r="D330" s="15">
        <v>0</v>
      </c>
      <c r="E330" s="15">
        <v>0</v>
      </c>
      <c r="F330" s="23" t="str">
        <f t="shared" si="12"/>
        <v>-</v>
      </c>
      <c r="G330" s="23">
        <f t="shared" si="13"/>
        <v>0</v>
      </c>
    </row>
    <row r="331" spans="1:7" ht="76.5" x14ac:dyDescent="0.2">
      <c r="A331" s="16" t="s">
        <v>25</v>
      </c>
      <c r="B331" s="17" t="s">
        <v>519</v>
      </c>
      <c r="C331" s="15">
        <v>580919</v>
      </c>
      <c r="D331" s="15">
        <v>0</v>
      </c>
      <c r="E331" s="15">
        <v>0</v>
      </c>
      <c r="F331" s="23" t="str">
        <f t="shared" si="12"/>
        <v>-</v>
      </c>
      <c r="G331" s="23">
        <f t="shared" si="13"/>
        <v>0</v>
      </c>
    </row>
    <row r="332" spans="1:7" ht="38.25" x14ac:dyDescent="0.2">
      <c r="A332" s="16" t="s">
        <v>438</v>
      </c>
      <c r="B332" s="17" t="s">
        <v>119</v>
      </c>
      <c r="C332" s="15">
        <v>181465884.80000001</v>
      </c>
      <c r="D332" s="15">
        <v>12047000</v>
      </c>
      <c r="E332" s="15">
        <v>11099632.74</v>
      </c>
      <c r="F332" s="23">
        <f t="shared" si="12"/>
        <v>92.13607321324811</v>
      </c>
      <c r="G332" s="23">
        <f t="shared" si="13"/>
        <v>6.1166498332363126</v>
      </c>
    </row>
    <row r="333" spans="1:7" ht="38.25" x14ac:dyDescent="0.2">
      <c r="A333" s="11" t="s">
        <v>439</v>
      </c>
      <c r="B333" s="12" t="s">
        <v>120</v>
      </c>
      <c r="C333" s="13">
        <v>181465884.80000001</v>
      </c>
      <c r="D333" s="13">
        <v>12047000</v>
      </c>
      <c r="E333" s="13">
        <v>11099632.74</v>
      </c>
      <c r="F333" s="23">
        <f t="shared" si="12"/>
        <v>92.13607321324811</v>
      </c>
      <c r="G333" s="23">
        <f t="shared" si="13"/>
        <v>6.1166498332363126</v>
      </c>
    </row>
    <row r="334" spans="1:7" ht="76.5" x14ac:dyDescent="0.2">
      <c r="A334" s="11" t="s">
        <v>26</v>
      </c>
      <c r="B334" s="12" t="s">
        <v>474</v>
      </c>
      <c r="C334" s="13">
        <v>10911168</v>
      </c>
      <c r="D334" s="13">
        <v>0</v>
      </c>
      <c r="E334" s="13">
        <v>0</v>
      </c>
      <c r="F334" s="23" t="str">
        <f t="shared" si="12"/>
        <v>-</v>
      </c>
      <c r="G334" s="23">
        <f t="shared" si="13"/>
        <v>0</v>
      </c>
    </row>
    <row r="335" spans="1:7" ht="114.75" x14ac:dyDescent="0.2">
      <c r="A335" s="11" t="s">
        <v>440</v>
      </c>
      <c r="B335" s="12" t="s">
        <v>121</v>
      </c>
      <c r="C335" s="13">
        <v>170554716.80000001</v>
      </c>
      <c r="D335" s="13">
        <v>12047000</v>
      </c>
      <c r="E335" s="13">
        <v>11099632.74</v>
      </c>
      <c r="F335" s="23">
        <f t="shared" si="12"/>
        <v>92.13607321324811</v>
      </c>
      <c r="G335" s="23">
        <f t="shared" si="13"/>
        <v>6.5079599956276306</v>
      </c>
    </row>
    <row r="336" spans="1:7" ht="89.25" x14ac:dyDescent="0.2">
      <c r="A336" s="19" t="s">
        <v>441</v>
      </c>
      <c r="B336" s="20" t="s">
        <v>122</v>
      </c>
      <c r="C336" s="21">
        <v>15147736.380000001</v>
      </c>
      <c r="D336" s="21">
        <v>163234697.21000001</v>
      </c>
      <c r="E336" s="21">
        <v>177371977.97999999</v>
      </c>
      <c r="F336" s="23">
        <f t="shared" si="12"/>
        <v>108.6607081776324</v>
      </c>
      <c r="G336" s="23">
        <f t="shared" si="13"/>
        <v>1170.9470876070261</v>
      </c>
    </row>
    <row r="337" spans="1:7" ht="63.75" x14ac:dyDescent="0.2">
      <c r="A337" s="11" t="s">
        <v>442</v>
      </c>
      <c r="B337" s="12" t="s">
        <v>123</v>
      </c>
      <c r="C337" s="13">
        <v>15036183.84</v>
      </c>
      <c r="D337" s="13">
        <v>28322.21</v>
      </c>
      <c r="E337" s="13">
        <v>7591142.04</v>
      </c>
      <c r="F337" s="23">
        <f t="shared" si="12"/>
        <v>26802.788482960899</v>
      </c>
      <c r="G337" s="23">
        <f t="shared" si="13"/>
        <v>50.485828856426117</v>
      </c>
    </row>
    <row r="338" spans="1:7" ht="38.25" x14ac:dyDescent="0.2">
      <c r="A338" s="11" t="s">
        <v>443</v>
      </c>
      <c r="B338" s="12" t="s">
        <v>124</v>
      </c>
      <c r="C338" s="13">
        <v>15036183.84</v>
      </c>
      <c r="D338" s="13">
        <v>28322.21</v>
      </c>
      <c r="E338" s="13">
        <v>7591142.04</v>
      </c>
      <c r="F338" s="23">
        <f t="shared" si="12"/>
        <v>26802.788482960899</v>
      </c>
      <c r="G338" s="23">
        <f t="shared" si="13"/>
        <v>50.485828856426117</v>
      </c>
    </row>
    <row r="339" spans="1:7" ht="63.75" x14ac:dyDescent="0.2">
      <c r="A339" s="16" t="s">
        <v>444</v>
      </c>
      <c r="B339" s="17" t="s">
        <v>125</v>
      </c>
      <c r="C339" s="15">
        <v>15036183.84</v>
      </c>
      <c r="D339" s="15">
        <v>0</v>
      </c>
      <c r="E339" s="15">
        <v>500000</v>
      </c>
      <c r="F339" s="23" t="str">
        <f t="shared" si="12"/>
        <v>-</v>
      </c>
      <c r="G339" s="23">
        <f t="shared" si="13"/>
        <v>3.3253118299197388</v>
      </c>
    </row>
    <row r="340" spans="1:7" ht="38.25" x14ac:dyDescent="0.2">
      <c r="A340" s="11" t="s">
        <v>445</v>
      </c>
      <c r="B340" s="12" t="s">
        <v>126</v>
      </c>
      <c r="C340" s="13">
        <v>2248693.2799999998</v>
      </c>
      <c r="D340" s="13">
        <v>0</v>
      </c>
      <c r="E340" s="13">
        <v>25410</v>
      </c>
      <c r="F340" s="23" t="str">
        <f t="shared" si="12"/>
        <v>-</v>
      </c>
      <c r="G340" s="23">
        <f t="shared" si="13"/>
        <v>1.1299895911104427</v>
      </c>
    </row>
    <row r="341" spans="1:7" ht="38.25" x14ac:dyDescent="0.2">
      <c r="A341" s="11" t="s">
        <v>446</v>
      </c>
      <c r="B341" s="12" t="s">
        <v>127</v>
      </c>
      <c r="C341" s="13">
        <v>111552.54</v>
      </c>
      <c r="D341" s="13">
        <v>28322.21</v>
      </c>
      <c r="E341" s="13">
        <v>7065732.04</v>
      </c>
      <c r="F341" s="23">
        <f t="shared" si="12"/>
        <v>24947.671950741133</v>
      </c>
      <c r="G341" s="23">
        <f t="shared" si="13"/>
        <v>6333.9947615715428</v>
      </c>
    </row>
    <row r="342" spans="1:7" ht="38.25" x14ac:dyDescent="0.2">
      <c r="A342" s="11" t="s">
        <v>447</v>
      </c>
      <c r="B342" s="12" t="s">
        <v>128</v>
      </c>
      <c r="C342" s="13">
        <v>111552.54</v>
      </c>
      <c r="D342" s="13">
        <v>163206375</v>
      </c>
      <c r="E342" s="13">
        <v>169780835.94</v>
      </c>
      <c r="F342" s="23">
        <f t="shared" si="12"/>
        <v>104.02831135732289</v>
      </c>
      <c r="G342" s="23">
        <f t="shared" si="13"/>
        <v>152198.09063962149</v>
      </c>
    </row>
    <row r="343" spans="1:7" ht="38.25" x14ac:dyDescent="0.2">
      <c r="A343" s="11" t="s">
        <v>3</v>
      </c>
      <c r="B343" s="12" t="s">
        <v>475</v>
      </c>
      <c r="C343" s="13">
        <v>79300.7</v>
      </c>
      <c r="D343" s="13">
        <v>0</v>
      </c>
      <c r="E343" s="13">
        <v>0</v>
      </c>
      <c r="F343" s="23" t="str">
        <f t="shared" si="12"/>
        <v>-</v>
      </c>
      <c r="G343" s="23">
        <f t="shared" si="13"/>
        <v>0</v>
      </c>
    </row>
    <row r="344" spans="1:7" ht="38.25" x14ac:dyDescent="0.2">
      <c r="A344" s="11" t="s">
        <v>448</v>
      </c>
      <c r="B344" s="12" t="s">
        <v>129</v>
      </c>
      <c r="C344" s="13">
        <v>9699.4</v>
      </c>
      <c r="D344" s="13">
        <v>163206375</v>
      </c>
      <c r="E344" s="13">
        <v>169780835.94</v>
      </c>
      <c r="F344" s="23">
        <f t="shared" si="12"/>
        <v>104.02831135732289</v>
      </c>
      <c r="G344" s="23">
        <f t="shared" si="13"/>
        <v>1750426.1700723758</v>
      </c>
    </row>
    <row r="345" spans="1:7" ht="38.25" x14ac:dyDescent="0.2">
      <c r="A345" s="11" t="s">
        <v>4</v>
      </c>
      <c r="B345" s="12" t="s">
        <v>476</v>
      </c>
      <c r="C345" s="13">
        <v>22552.44</v>
      </c>
      <c r="D345" s="13">
        <v>0</v>
      </c>
      <c r="E345" s="13">
        <v>0</v>
      </c>
      <c r="F345" s="23" t="str">
        <f t="shared" si="12"/>
        <v>-</v>
      </c>
      <c r="G345" s="23">
        <f t="shared" si="13"/>
        <v>0</v>
      </c>
    </row>
    <row r="346" spans="1:7" ht="63.75" x14ac:dyDescent="0.2">
      <c r="A346" s="11" t="s">
        <v>449</v>
      </c>
      <c r="B346" s="12" t="s">
        <v>130</v>
      </c>
      <c r="C346" s="13">
        <v>0</v>
      </c>
      <c r="D346" s="13">
        <v>163206375</v>
      </c>
      <c r="E346" s="13">
        <v>169752730.68000001</v>
      </c>
      <c r="F346" s="23">
        <f t="shared" si="12"/>
        <v>104.0110906697119</v>
      </c>
      <c r="G346" s="23" t="str">
        <f t="shared" si="13"/>
        <v>-</v>
      </c>
    </row>
    <row r="347" spans="1:7" ht="76.5" x14ac:dyDescent="0.2">
      <c r="A347" s="11" t="s">
        <v>450</v>
      </c>
      <c r="B347" s="12" t="s">
        <v>131</v>
      </c>
      <c r="C347" s="13">
        <v>0</v>
      </c>
      <c r="D347" s="13">
        <v>0</v>
      </c>
      <c r="E347" s="13">
        <v>28079.32</v>
      </c>
      <c r="F347" s="23" t="str">
        <f t="shared" si="12"/>
        <v>-</v>
      </c>
      <c r="G347" s="23" t="str">
        <f t="shared" si="13"/>
        <v>-</v>
      </c>
    </row>
    <row r="348" spans="1:7" ht="63.75" x14ac:dyDescent="0.2">
      <c r="A348" s="11" t="s">
        <v>451</v>
      </c>
      <c r="B348" s="12" t="s">
        <v>132</v>
      </c>
      <c r="C348" s="13">
        <v>0</v>
      </c>
      <c r="D348" s="13">
        <v>0</v>
      </c>
      <c r="E348" s="13">
        <v>25.94</v>
      </c>
      <c r="F348" s="23" t="str">
        <f t="shared" si="12"/>
        <v>-</v>
      </c>
      <c r="G348" s="23" t="str">
        <f t="shared" si="13"/>
        <v>-</v>
      </c>
    </row>
    <row r="349" spans="1:7" ht="51" x14ac:dyDescent="0.2">
      <c r="A349" s="16" t="s">
        <v>452</v>
      </c>
      <c r="B349" s="17" t="s">
        <v>133</v>
      </c>
      <c r="C349" s="15">
        <v>-60879033.060000002</v>
      </c>
      <c r="D349" s="15">
        <v>-434460707.68000001</v>
      </c>
      <c r="E349" s="15">
        <v>-477932559.75999999</v>
      </c>
      <c r="F349" s="23">
        <f t="shared" si="12"/>
        <v>110.00593409519992</v>
      </c>
      <c r="G349" s="23">
        <f t="shared" si="13"/>
        <v>785.05281003554751</v>
      </c>
    </row>
    <row r="350" spans="1:7" ht="51" x14ac:dyDescent="0.2">
      <c r="A350" s="16" t="s">
        <v>453</v>
      </c>
      <c r="B350" s="17" t="s">
        <v>134</v>
      </c>
      <c r="C350" s="15">
        <v>-60879033.060000002</v>
      </c>
      <c r="D350" s="15">
        <v>-434460707.68000001</v>
      </c>
      <c r="E350" s="15">
        <v>-477932559.75999999</v>
      </c>
      <c r="F350" s="23">
        <f t="shared" si="12"/>
        <v>110.00593409519992</v>
      </c>
      <c r="G350" s="23">
        <f t="shared" si="13"/>
        <v>785.05281003554751</v>
      </c>
    </row>
    <row r="351" spans="1:7" ht="51" x14ac:dyDescent="0.2">
      <c r="A351" s="11" t="s">
        <v>454</v>
      </c>
      <c r="B351" s="12" t="s">
        <v>135</v>
      </c>
      <c r="C351" s="13">
        <v>0</v>
      </c>
      <c r="D351" s="13">
        <v>-163203000</v>
      </c>
      <c r="E351" s="13">
        <v>-163203000</v>
      </c>
      <c r="F351" s="23">
        <f t="shared" si="12"/>
        <v>100</v>
      </c>
      <c r="G351" s="23" t="str">
        <f t="shared" si="13"/>
        <v>-</v>
      </c>
    </row>
    <row r="352" spans="1:7" ht="63.75" x14ac:dyDescent="0.2">
      <c r="A352" s="11" t="s">
        <v>455</v>
      </c>
      <c r="B352" s="12" t="s">
        <v>136</v>
      </c>
      <c r="C352" s="13">
        <v>0</v>
      </c>
      <c r="D352" s="13">
        <v>0</v>
      </c>
      <c r="E352" s="13">
        <v>-445516.27</v>
      </c>
      <c r="F352" s="23" t="str">
        <f t="shared" si="12"/>
        <v>-</v>
      </c>
      <c r="G352" s="23" t="str">
        <f t="shared" si="13"/>
        <v>-</v>
      </c>
    </row>
    <row r="353" spans="1:7" ht="38.25" x14ac:dyDescent="0.2">
      <c r="A353" s="11" t="s">
        <v>456</v>
      </c>
      <c r="B353" s="12" t="s">
        <v>137</v>
      </c>
      <c r="C353" s="13">
        <v>0</v>
      </c>
      <c r="D353" s="13">
        <v>0</v>
      </c>
      <c r="E353" s="13">
        <v>-169000</v>
      </c>
      <c r="F353" s="23" t="str">
        <f t="shared" si="12"/>
        <v>-</v>
      </c>
      <c r="G353" s="23" t="str">
        <f t="shared" si="13"/>
        <v>-</v>
      </c>
    </row>
    <row r="354" spans="1:7" ht="51" x14ac:dyDescent="0.2">
      <c r="A354" s="11" t="s">
        <v>457</v>
      </c>
      <c r="B354" s="12" t="s">
        <v>138</v>
      </c>
      <c r="C354" s="13">
        <v>0</v>
      </c>
      <c r="D354" s="13">
        <v>0</v>
      </c>
      <c r="E354" s="13">
        <v>-39450</v>
      </c>
      <c r="F354" s="23" t="str">
        <f t="shared" si="12"/>
        <v>-</v>
      </c>
      <c r="G354" s="23" t="str">
        <f t="shared" si="13"/>
        <v>-</v>
      </c>
    </row>
    <row r="355" spans="1:7" ht="63.75" x14ac:dyDescent="0.2">
      <c r="A355" s="11" t="s">
        <v>458</v>
      </c>
      <c r="B355" s="12" t="s">
        <v>139</v>
      </c>
      <c r="C355" s="13">
        <v>0</v>
      </c>
      <c r="D355" s="13">
        <v>0</v>
      </c>
      <c r="E355" s="13">
        <v>-1903843.51</v>
      </c>
      <c r="F355" s="23" t="str">
        <f t="shared" si="12"/>
        <v>-</v>
      </c>
      <c r="G355" s="23" t="str">
        <f t="shared" si="13"/>
        <v>-</v>
      </c>
    </row>
    <row r="356" spans="1:7" ht="51" x14ac:dyDescent="0.2">
      <c r="A356" s="11" t="s">
        <v>459</v>
      </c>
      <c r="B356" s="12" t="s">
        <v>140</v>
      </c>
      <c r="C356" s="13">
        <v>0</v>
      </c>
      <c r="D356" s="13">
        <v>-30470.39</v>
      </c>
      <c r="E356" s="13">
        <v>-172439.04000000001</v>
      </c>
      <c r="F356" s="23">
        <f t="shared" si="12"/>
        <v>565.92331112269983</v>
      </c>
      <c r="G356" s="23" t="str">
        <f t="shared" si="13"/>
        <v>-</v>
      </c>
    </row>
    <row r="357" spans="1:7" ht="38.25" x14ac:dyDescent="0.2">
      <c r="A357" s="11" t="s">
        <v>460</v>
      </c>
      <c r="B357" s="12" t="s">
        <v>141</v>
      </c>
      <c r="C357" s="13">
        <v>0</v>
      </c>
      <c r="D357" s="13">
        <v>0</v>
      </c>
      <c r="E357" s="13">
        <v>-2032158.22</v>
      </c>
      <c r="F357" s="23" t="str">
        <f t="shared" si="12"/>
        <v>-</v>
      </c>
      <c r="G357" s="23" t="str">
        <f t="shared" si="13"/>
        <v>-</v>
      </c>
    </row>
    <row r="358" spans="1:7" ht="38.25" x14ac:dyDescent="0.2">
      <c r="A358" s="11" t="s">
        <v>461</v>
      </c>
      <c r="B358" s="12" t="s">
        <v>142</v>
      </c>
      <c r="C358" s="13">
        <v>0</v>
      </c>
      <c r="D358" s="13">
        <v>0</v>
      </c>
      <c r="E358" s="13">
        <v>-920244</v>
      </c>
      <c r="F358" s="23" t="str">
        <f t="shared" si="12"/>
        <v>-</v>
      </c>
      <c r="G358" s="23" t="str">
        <f t="shared" si="13"/>
        <v>-</v>
      </c>
    </row>
    <row r="359" spans="1:7" ht="51" x14ac:dyDescent="0.2">
      <c r="A359" s="11" t="s">
        <v>462</v>
      </c>
      <c r="B359" s="12" t="s">
        <v>143</v>
      </c>
      <c r="C359" s="13">
        <v>0</v>
      </c>
      <c r="D359" s="13">
        <v>0</v>
      </c>
      <c r="E359" s="13">
        <v>-3072553.05</v>
      </c>
      <c r="F359" s="23" t="str">
        <f t="shared" si="12"/>
        <v>-</v>
      </c>
      <c r="G359" s="23" t="str">
        <f t="shared" si="13"/>
        <v>-</v>
      </c>
    </row>
    <row r="360" spans="1:7" ht="63.75" x14ac:dyDescent="0.2">
      <c r="A360" s="11" t="s">
        <v>463</v>
      </c>
      <c r="B360" s="12" t="s">
        <v>144</v>
      </c>
      <c r="C360" s="13">
        <v>0</v>
      </c>
      <c r="D360" s="13">
        <v>0</v>
      </c>
      <c r="E360" s="13">
        <v>-43983.93</v>
      </c>
      <c r="F360" s="23" t="str">
        <f t="shared" si="12"/>
        <v>-</v>
      </c>
      <c r="G360" s="23" t="str">
        <f t="shared" si="13"/>
        <v>-</v>
      </c>
    </row>
    <row r="361" spans="1:7" ht="63.75" x14ac:dyDescent="0.2">
      <c r="A361" s="11" t="s">
        <v>464</v>
      </c>
      <c r="B361" s="12" t="s">
        <v>145</v>
      </c>
      <c r="C361" s="13">
        <v>0</v>
      </c>
      <c r="D361" s="13">
        <v>0</v>
      </c>
      <c r="E361" s="13">
        <v>-130832.72</v>
      </c>
      <c r="F361" s="23" t="str">
        <f t="shared" si="12"/>
        <v>-</v>
      </c>
      <c r="G361" s="23" t="str">
        <f t="shared" si="13"/>
        <v>-</v>
      </c>
    </row>
    <row r="362" spans="1:7" ht="63.75" x14ac:dyDescent="0.2">
      <c r="A362" s="11" t="s">
        <v>465</v>
      </c>
      <c r="B362" s="12" t="s">
        <v>146</v>
      </c>
      <c r="C362" s="13">
        <v>0</v>
      </c>
      <c r="D362" s="13">
        <v>-3375</v>
      </c>
      <c r="E362" s="13">
        <v>-3375</v>
      </c>
      <c r="F362" s="23">
        <f t="shared" si="12"/>
        <v>100</v>
      </c>
      <c r="G362" s="23" t="str">
        <f t="shared" si="13"/>
        <v>-</v>
      </c>
    </row>
    <row r="363" spans="1:7" ht="76.5" x14ac:dyDescent="0.2">
      <c r="A363" s="11" t="s">
        <v>466</v>
      </c>
      <c r="B363" s="12" t="s">
        <v>147</v>
      </c>
      <c r="C363" s="13">
        <v>0</v>
      </c>
      <c r="D363" s="13">
        <v>0</v>
      </c>
      <c r="E363" s="13">
        <v>-5400</v>
      </c>
      <c r="F363" s="23" t="str">
        <f t="shared" si="12"/>
        <v>-</v>
      </c>
      <c r="G363" s="23" t="str">
        <f t="shared" si="13"/>
        <v>-</v>
      </c>
    </row>
    <row r="364" spans="1:7" ht="51" x14ac:dyDescent="0.2">
      <c r="A364" s="11" t="s">
        <v>467</v>
      </c>
      <c r="B364" s="12" t="s">
        <v>148</v>
      </c>
      <c r="C364" s="13">
        <v>0</v>
      </c>
      <c r="D364" s="13">
        <v>0</v>
      </c>
      <c r="E364" s="13">
        <v>-5353.08</v>
      </c>
      <c r="F364" s="23" t="str">
        <f t="shared" si="12"/>
        <v>-</v>
      </c>
      <c r="G364" s="23" t="str">
        <f t="shared" si="13"/>
        <v>-</v>
      </c>
    </row>
    <row r="365" spans="1:7" ht="63.75" x14ac:dyDescent="0.2">
      <c r="A365" s="11" t="s">
        <v>468</v>
      </c>
      <c r="B365" s="12" t="s">
        <v>149</v>
      </c>
      <c r="C365" s="13">
        <v>0</v>
      </c>
      <c r="D365" s="13">
        <v>0</v>
      </c>
      <c r="E365" s="13">
        <v>-283507.01</v>
      </c>
      <c r="F365" s="23" t="str">
        <f t="shared" si="12"/>
        <v>-</v>
      </c>
      <c r="G365" s="23" t="str">
        <f t="shared" si="13"/>
        <v>-</v>
      </c>
    </row>
    <row r="366" spans="1:7" ht="51" x14ac:dyDescent="0.2">
      <c r="A366" s="11" t="s">
        <v>469</v>
      </c>
      <c r="B366" s="12" t="s">
        <v>150</v>
      </c>
      <c r="C366" s="13">
        <v>0</v>
      </c>
      <c r="D366" s="13">
        <v>0</v>
      </c>
      <c r="E366" s="13">
        <v>-109062.93</v>
      </c>
      <c r="F366" s="23" t="str">
        <f t="shared" si="12"/>
        <v>-</v>
      </c>
      <c r="G366" s="23" t="str">
        <f t="shared" si="13"/>
        <v>-</v>
      </c>
    </row>
    <row r="367" spans="1:7" ht="114.75" x14ac:dyDescent="0.2">
      <c r="A367" s="11" t="s">
        <v>470</v>
      </c>
      <c r="B367" s="12" t="s">
        <v>151</v>
      </c>
      <c r="C367" s="13">
        <v>0</v>
      </c>
      <c r="D367" s="13">
        <v>-113000000</v>
      </c>
      <c r="E367" s="13">
        <v>-113000000</v>
      </c>
      <c r="F367" s="23">
        <f t="shared" si="12"/>
        <v>100</v>
      </c>
      <c r="G367" s="23" t="str">
        <f t="shared" si="13"/>
        <v>-</v>
      </c>
    </row>
    <row r="368" spans="1:7" ht="63.75" x14ac:dyDescent="0.2">
      <c r="A368" s="11" t="s">
        <v>471</v>
      </c>
      <c r="B368" s="12" t="s">
        <v>152</v>
      </c>
      <c r="C368" s="13">
        <v>0</v>
      </c>
      <c r="D368" s="13">
        <v>-41.94</v>
      </c>
      <c r="E368" s="13">
        <v>-1679.75</v>
      </c>
      <c r="F368" s="23">
        <f t="shared" si="12"/>
        <v>4005.1263710061994</v>
      </c>
      <c r="G368" s="23" t="str">
        <f t="shared" si="13"/>
        <v>-</v>
      </c>
    </row>
    <row r="369" spans="1:7" ht="51" x14ac:dyDescent="0.2">
      <c r="A369" s="11" t="s">
        <v>472</v>
      </c>
      <c r="B369" s="12" t="s">
        <v>153</v>
      </c>
      <c r="C369" s="13">
        <v>0</v>
      </c>
      <c r="D369" s="13">
        <v>-600000</v>
      </c>
      <c r="E369" s="13">
        <v>-2214162.16</v>
      </c>
      <c r="F369" s="23">
        <f t="shared" si="12"/>
        <v>369.0270266666667</v>
      </c>
      <c r="G369" s="23" t="str">
        <f t="shared" si="13"/>
        <v>-</v>
      </c>
    </row>
    <row r="370" spans="1:7" ht="51" x14ac:dyDescent="0.2">
      <c r="A370" s="11" t="s">
        <v>473</v>
      </c>
      <c r="B370" s="12" t="s">
        <v>154</v>
      </c>
      <c r="C370" s="13">
        <v>0</v>
      </c>
      <c r="D370" s="13">
        <v>-157623820.34999999</v>
      </c>
      <c r="E370" s="13">
        <v>-190176999.09</v>
      </c>
      <c r="F370" s="23">
        <f t="shared" si="12"/>
        <v>120.65244876549524</v>
      </c>
      <c r="G370" s="23" t="str">
        <f t="shared" si="13"/>
        <v>-</v>
      </c>
    </row>
    <row r="371" spans="1:7" x14ac:dyDescent="0.2">
      <c r="A371" s="31" t="s">
        <v>2</v>
      </c>
      <c r="B371" s="32"/>
      <c r="C371" s="21">
        <v>38045383784.309998</v>
      </c>
      <c r="D371" s="21">
        <v>52504502316.269997</v>
      </c>
      <c r="E371" s="21">
        <v>37755102070.25</v>
      </c>
      <c r="F371" s="24">
        <f t="shared" si="12"/>
        <v>71.908313391536566</v>
      </c>
      <c r="G371" s="24">
        <f t="shared" si="13"/>
        <v>99.237011996762376</v>
      </c>
    </row>
    <row r="372" spans="1:7" ht="49.5" customHeight="1" x14ac:dyDescent="0.2">
      <c r="A372" s="22" t="s">
        <v>519</v>
      </c>
      <c r="B372" s="29" t="s">
        <v>548</v>
      </c>
      <c r="C372" s="29"/>
      <c r="D372" s="29"/>
      <c r="E372" s="29"/>
      <c r="F372" s="29"/>
      <c r="G372" s="29"/>
    </row>
  </sheetData>
  <autoFilter ref="A3:G372"/>
  <mergeCells count="3">
    <mergeCell ref="B372:G372"/>
    <mergeCell ref="A1:G1"/>
    <mergeCell ref="A371:B371"/>
  </mergeCells>
  <pageMargins left="0.41" right="0.17" top="0.44" bottom="0.2" header="0" footer="0"/>
  <pageSetup paperSize="9" scale="96" fitToHeight="0" orientation="landscape" r:id="rId1"/>
  <headerFooter>
    <oddFooter>&amp;R&amp;D СТР. &amp;P</oddFooter>
    <evenFooter>&amp;R&amp;D СТР. &amp;P</even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s>
</MailMerge>
</file>

<file path=customXml/itemProps1.xml><?xml version="1.0" encoding="utf-8"?>
<ds:datastoreItem xmlns:ds="http://schemas.openxmlformats.org/officeDocument/2006/customXml" ds:itemID="{D3F0BFE4-02B1-4B89-8AC1-E5EEB923F12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Доходы (2)</vt:lpstr>
      <vt:lpstr>'Доходы (2)'!Заголовки_для_печати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Бурштейн</dc:creator>
  <cp:lastModifiedBy>Бурштейн</cp:lastModifiedBy>
  <cp:lastPrinted>2017-11-14T12:51:52Z</cp:lastPrinted>
  <dcterms:created xsi:type="dcterms:W3CDTF">2017-11-10T07:50:34Z</dcterms:created>
  <dcterms:modified xsi:type="dcterms:W3CDTF">2017-11-14T14:44:19Z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ument Name">
    <vt:lpwstr>C:\Users\burshteyn\AppData\Local\Кейсистемс\Свод-СМАРТ\ReportManager\0503317M_2.xlsx</vt:lpwstr>
  </property>
  <property fmtid="{D5CDD505-2E9C-101B-9397-08002B2CF9AE}" pid="3" name="Report Name">
    <vt:lpwstr>C__Users_burshteyn_AppData_Local_Кейсистемс_Свод-СМАРТ_ReportManager_0503317M_2.xlsx</vt:lpwstr>
  </property>
</Properties>
</file>